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DBE002D-9E60-4540-9122-825B58934D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" l="1"/>
  <c r="K55" i="1"/>
  <c r="M55" i="1"/>
  <c r="N55" i="1"/>
  <c r="O55" i="1"/>
  <c r="O177" i="1" l="1"/>
  <c r="N177" i="1"/>
  <c r="M177" i="1"/>
  <c r="K177" i="1"/>
  <c r="I177" i="1"/>
  <c r="O169" i="1"/>
  <c r="N169" i="1"/>
  <c r="M169" i="1"/>
  <c r="K169" i="1"/>
  <c r="I169" i="1"/>
  <c r="O160" i="1"/>
  <c r="N160" i="1"/>
  <c r="M160" i="1"/>
  <c r="K160" i="1"/>
  <c r="I160" i="1"/>
  <c r="O153" i="1"/>
  <c r="N153" i="1"/>
  <c r="M153" i="1"/>
  <c r="K153" i="1"/>
  <c r="I153" i="1"/>
  <c r="O143" i="1"/>
  <c r="N143" i="1"/>
  <c r="M143" i="1"/>
  <c r="K143" i="1"/>
  <c r="I143" i="1"/>
  <c r="O136" i="1"/>
  <c r="N136" i="1"/>
  <c r="M136" i="1"/>
  <c r="K136" i="1"/>
  <c r="I136" i="1"/>
  <c r="O127" i="1"/>
  <c r="N127" i="1"/>
  <c r="M127" i="1"/>
  <c r="K127" i="1"/>
  <c r="I127" i="1"/>
  <c r="O119" i="1"/>
  <c r="N119" i="1"/>
  <c r="M119" i="1"/>
  <c r="K119" i="1"/>
  <c r="I119" i="1"/>
  <c r="O110" i="1"/>
  <c r="N110" i="1"/>
  <c r="K110" i="1"/>
  <c r="I110" i="1"/>
  <c r="M110" i="1"/>
  <c r="O103" i="1"/>
  <c r="N103" i="1"/>
  <c r="M103" i="1"/>
  <c r="K103" i="1"/>
  <c r="I103" i="1"/>
  <c r="O94" i="1"/>
  <c r="N94" i="1"/>
  <c r="M94" i="1"/>
  <c r="K94" i="1"/>
  <c r="I94" i="1"/>
  <c r="O87" i="1"/>
  <c r="N87" i="1"/>
  <c r="M87" i="1"/>
  <c r="K87" i="1"/>
  <c r="I87" i="1"/>
  <c r="O78" i="1"/>
  <c r="N78" i="1"/>
  <c r="M78" i="1"/>
  <c r="K78" i="1"/>
  <c r="I78" i="1"/>
  <c r="O70" i="1"/>
  <c r="N70" i="1"/>
  <c r="M70" i="1"/>
  <c r="K70" i="1"/>
  <c r="I70" i="1"/>
  <c r="O62" i="1"/>
  <c r="N62" i="1"/>
  <c r="M62" i="1"/>
  <c r="M63" i="1" s="1"/>
  <c r="K62" i="1"/>
  <c r="K63" i="1" s="1"/>
  <c r="I62" i="1"/>
  <c r="I63" i="1" s="1"/>
  <c r="N63" i="1"/>
  <c r="O47" i="1"/>
  <c r="N47" i="1"/>
  <c r="M47" i="1"/>
  <c r="K47" i="1"/>
  <c r="I47" i="1"/>
  <c r="O39" i="1"/>
  <c r="N39" i="1"/>
  <c r="M39" i="1"/>
  <c r="K39" i="1"/>
  <c r="I39" i="1"/>
  <c r="O30" i="1"/>
  <c r="N30" i="1"/>
  <c r="M30" i="1"/>
  <c r="K30" i="1"/>
  <c r="I30" i="1"/>
  <c r="O22" i="1"/>
  <c r="N22" i="1"/>
  <c r="M22" i="1"/>
  <c r="K22" i="1"/>
  <c r="I22" i="1"/>
  <c r="K79" i="1" l="1"/>
  <c r="N128" i="1"/>
  <c r="K144" i="1"/>
  <c r="I111" i="1"/>
  <c r="N111" i="1"/>
  <c r="K128" i="1"/>
  <c r="N144" i="1"/>
  <c r="K111" i="1"/>
  <c r="I48" i="1"/>
  <c r="M79" i="1"/>
  <c r="M111" i="1"/>
  <c r="I128" i="1"/>
  <c r="M144" i="1"/>
  <c r="I161" i="1"/>
  <c r="M178" i="1"/>
  <c r="I31" i="1"/>
  <c r="I79" i="1"/>
  <c r="M128" i="1"/>
  <c r="I144" i="1"/>
  <c r="M161" i="1"/>
  <c r="K48" i="1"/>
  <c r="N31" i="1"/>
  <c r="M31" i="1"/>
  <c r="I95" i="1"/>
  <c r="N79" i="1"/>
  <c r="M48" i="1"/>
  <c r="N48" i="1"/>
  <c r="O31" i="1"/>
  <c r="K31" i="1"/>
  <c r="I178" i="1"/>
  <c r="K178" i="1"/>
  <c r="N178" i="1"/>
  <c r="K161" i="1"/>
  <c r="N161" i="1"/>
  <c r="O128" i="1"/>
  <c r="M95" i="1"/>
  <c r="O95" i="1"/>
  <c r="K95" i="1"/>
  <c r="N95" i="1"/>
  <c r="O178" i="1"/>
  <c r="O161" i="1"/>
  <c r="O144" i="1"/>
  <c r="O111" i="1"/>
  <c r="O79" i="1"/>
  <c r="O63" i="1"/>
  <c r="O48" i="1"/>
</calcChain>
</file>

<file path=xl/sharedStrings.xml><?xml version="1.0" encoding="utf-8"?>
<sst xmlns="http://schemas.openxmlformats.org/spreadsheetml/2006/main" count="288" uniqueCount="127">
  <si>
    <t>Утверждаю:</t>
  </si>
  <si>
    <t>Директор МБОУ "Сигнальненская СОШ</t>
  </si>
  <si>
    <t>МБОУ "Сигнальненская СОШ"</t>
  </si>
  <si>
    <t>ИНН 6624007079</t>
  </si>
  <si>
    <t>624230,Свердловская обл.,</t>
  </si>
  <si>
    <t>г. Нижняя Тура, п. Сигнальный,</t>
  </si>
  <si>
    <t>ул.Клубная, 29-а</t>
  </si>
  <si>
    <t>№ рецептуры</t>
  </si>
  <si>
    <t>Химический состав, г</t>
  </si>
  <si>
    <t>Белки, г</t>
  </si>
  <si>
    <t>Жиры, г</t>
  </si>
  <si>
    <t>Углеводы, г</t>
  </si>
  <si>
    <t>Энергетическая ценность</t>
  </si>
  <si>
    <t>Выход</t>
  </si>
  <si>
    <t>Наименование блюда</t>
  </si>
  <si>
    <t>1 день</t>
  </si>
  <si>
    <t>Завтрак:</t>
  </si>
  <si>
    <t>Запеканка из творога со сгущенным молоком</t>
  </si>
  <si>
    <t>Чай с сахаром</t>
  </si>
  <si>
    <t>Батон</t>
  </si>
  <si>
    <t>Масло сливочное</t>
  </si>
  <si>
    <t>ИТОГО:</t>
  </si>
  <si>
    <t>Обед:</t>
  </si>
  <si>
    <t>Уха Ростовская</t>
  </si>
  <si>
    <t>Гуляш из говядины</t>
  </si>
  <si>
    <t>Греча отварная</t>
  </si>
  <si>
    <t>Компот из апельсинов с яблоками</t>
  </si>
  <si>
    <t>Хлеб крестьянский и белгородский</t>
  </si>
  <si>
    <t>ВСЕГО:</t>
  </si>
  <si>
    <t>2 день</t>
  </si>
  <si>
    <t>Каша пшенная с маслом</t>
  </si>
  <si>
    <t>Кофе на молоке</t>
  </si>
  <si>
    <t>Борщ со свежей капустой и сметаной</t>
  </si>
  <si>
    <t>Филе куриной грудки запеченое</t>
  </si>
  <si>
    <t>Макароны отварные</t>
  </si>
  <si>
    <t>Сок фруктовый</t>
  </si>
  <si>
    <t>Груша свежая</t>
  </si>
  <si>
    <t>3 день</t>
  </si>
  <si>
    <t>Омлет натуральный</t>
  </si>
  <si>
    <t>Банан</t>
  </si>
  <si>
    <t>Рассольник Ленинградский с говядиной и сметаной</t>
  </si>
  <si>
    <t>Рыба запеченая в т/с</t>
  </si>
  <si>
    <t>Пюре картофельное</t>
  </si>
  <si>
    <t>4 день</t>
  </si>
  <si>
    <t>Макароны запеченные с сыром</t>
  </si>
  <si>
    <t>Апельсин</t>
  </si>
  <si>
    <t>Суп гороховый с гренками</t>
  </si>
  <si>
    <t>Котлеты рубленные из птицы</t>
  </si>
  <si>
    <t>Рис отварной</t>
  </si>
  <si>
    <t>Компот из сухофруктов</t>
  </si>
  <si>
    <t>5 день</t>
  </si>
  <si>
    <t>Сыр Голландский</t>
  </si>
  <si>
    <t>Суп Харчо</t>
  </si>
  <si>
    <t>Чай с лимоном и сахаром</t>
  </si>
  <si>
    <t>6 день</t>
  </si>
  <si>
    <t>Каша рисовая молочная с маслом</t>
  </si>
  <si>
    <t>Какао с молоком</t>
  </si>
  <si>
    <t>Суп картофельный с макаронными изделиями</t>
  </si>
  <si>
    <t>Греча рассыпчатая</t>
  </si>
  <si>
    <t>Яблоко</t>
  </si>
  <si>
    <t>7 день</t>
  </si>
  <si>
    <t>Омлет натуральный с зеленым горошком</t>
  </si>
  <si>
    <t>Щи из свежей капусты с картофелем</t>
  </si>
  <si>
    <t>Котлеты или биточки рыбные запеченные</t>
  </si>
  <si>
    <t>8 день</t>
  </si>
  <si>
    <t>Каша гречневая молочная с маслом</t>
  </si>
  <si>
    <t>Суп рисовый с курой</t>
  </si>
  <si>
    <t>Жаркое по-домашнему</t>
  </si>
  <si>
    <t>9 день</t>
  </si>
  <si>
    <t>Борщ с капустой и сметаной</t>
  </si>
  <si>
    <t>Голубцы ленивые с отварным мясрм собственного производства</t>
  </si>
  <si>
    <t>10 день</t>
  </si>
  <si>
    <t>Каша манная молочная с маслом</t>
  </si>
  <si>
    <t xml:space="preserve">Рассольник Ленинградский </t>
  </si>
  <si>
    <t>Запеканка картофельная с мясом</t>
  </si>
  <si>
    <t>150/20</t>
  </si>
  <si>
    <t>40/30</t>
  </si>
  <si>
    <t>200/30</t>
  </si>
  <si>
    <t>150/30</t>
  </si>
  <si>
    <t>100/75</t>
  </si>
  <si>
    <t>№ 4</t>
  </si>
  <si>
    <t>№73</t>
  </si>
  <si>
    <t>№ 2</t>
  </si>
  <si>
    <t>№37 №4</t>
  </si>
  <si>
    <t>№ 02018</t>
  </si>
  <si>
    <t>№591</t>
  </si>
  <si>
    <t>№679</t>
  </si>
  <si>
    <t>№524</t>
  </si>
  <si>
    <t>№168</t>
  </si>
  <si>
    <t>№74</t>
  </si>
  <si>
    <t>№42</t>
  </si>
  <si>
    <t>№13</t>
  </si>
  <si>
    <t>№20</t>
  </si>
  <si>
    <t>№48</t>
  </si>
  <si>
    <t>№5</t>
  </si>
  <si>
    <t>№1100</t>
  </si>
  <si>
    <t>№438</t>
  </si>
  <si>
    <t>№11001</t>
  </si>
  <si>
    <t>№22</t>
  </si>
  <si>
    <t>№38</t>
  </si>
  <si>
    <t>№50</t>
  </si>
  <si>
    <t>№67</t>
  </si>
  <si>
    <t>№421</t>
  </si>
  <si>
    <t>№307</t>
  </si>
  <si>
    <t>№12</t>
  </si>
  <si>
    <t>№68</t>
  </si>
  <si>
    <t>№204</t>
  </si>
  <si>
    <t>№77</t>
  </si>
  <si>
    <t>№11</t>
  </si>
  <si>
    <t>№71</t>
  </si>
  <si>
    <t>№208</t>
  </si>
  <si>
    <t>№33</t>
  </si>
  <si>
    <t>№91</t>
  </si>
  <si>
    <t>№11№256</t>
  </si>
  <si>
    <t>№14</t>
  </si>
  <si>
    <t>№28</t>
  </si>
  <si>
    <t>№37</t>
  </si>
  <si>
    <t>№100</t>
  </si>
  <si>
    <t>№82</t>
  </si>
  <si>
    <t>№47</t>
  </si>
  <si>
    <t>1- Сборник технических нормативов - Сборник рецептур блюд и кулинарных изделий для питания детей школьных общеобразовательных учреждений/ Под ред. М.П. Могильного и В.А. Тутельяна. - М. : ДеЛи принт, 2010</t>
  </si>
  <si>
    <t>2- Сборник рецептур блюд и кулинарных изделий для предприятий общественного питания / Авт. - сост.: А.И. Здобнов, В.А. Цыганенко, М.И. Пересичный. - К.: А.С.К., 2005</t>
  </si>
  <si>
    <t>Фрикадельки из говядины в томатно-сметанном соусе</t>
  </si>
  <si>
    <t>_________________ Е.Н. Шмакова</t>
  </si>
  <si>
    <t>Примерное десятидневное меню для питания в оздоровительном лагере с дневным пребыванием детей при МБОУ "Сигнальненская СОШ" в летний период 2024 года.</t>
  </si>
  <si>
    <t>Согласованно: начальник летнего лагеря ____________ Перминова Я.С.</t>
  </si>
  <si>
    <t>"____"________-________2024г.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</si>
</sst>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Monotype Corsiva"/>
      <family val="4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6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1"/>
  <sheetViews>
    <sheetView tabSelected="1" showWhiteSpace="0" view="pageLayout" zoomScaleNormal="100" workbookViewId="0">
      <selection activeCell="A4" sqref="A4"/>
    </sheetView>
  </sheetViews>
  <sheetFormatPr defaultRowHeight="15" x14ac:dyDescent="0.25"/>
  <cols>
    <col min="9" max="9" width="7.85546875" customWidth="1"/>
    <col min="10" max="10" width="6.7109375" customWidth="1"/>
    <col min="11" max="11" width="8.5703125" customWidth="1"/>
    <col min="12" max="12" width="7.7109375" customWidth="1"/>
    <col min="15" max="15" width="12.5703125" customWidth="1"/>
  </cols>
  <sheetData>
    <row r="1" spans="1:18" ht="18.75" x14ac:dyDescent="0.3">
      <c r="K1" s="60" t="s">
        <v>0</v>
      </c>
      <c r="L1" s="60"/>
      <c r="M1" s="60"/>
      <c r="N1" s="60"/>
      <c r="O1" s="60"/>
      <c r="P1" s="1"/>
      <c r="Q1" s="1"/>
      <c r="R1" s="1"/>
    </row>
    <row r="2" spans="1:18" ht="18.75" x14ac:dyDescent="0.3">
      <c r="K2" s="60" t="s">
        <v>1</v>
      </c>
      <c r="L2" s="60"/>
      <c r="M2" s="60"/>
      <c r="N2" s="60"/>
      <c r="O2" s="60"/>
      <c r="P2" s="1"/>
      <c r="Q2" s="1"/>
      <c r="R2" s="1"/>
    </row>
    <row r="3" spans="1:18" ht="18.75" x14ac:dyDescent="0.3">
      <c r="K3" s="60" t="s">
        <v>123</v>
      </c>
      <c r="L3" s="60"/>
      <c r="M3" s="60"/>
      <c r="N3" s="60"/>
      <c r="O3" s="60"/>
      <c r="P3" s="1"/>
      <c r="Q3" s="1"/>
      <c r="R3" s="1"/>
    </row>
    <row r="4" spans="1:18" ht="18.75" x14ac:dyDescent="0.3">
      <c r="K4" s="60" t="s">
        <v>126</v>
      </c>
      <c r="L4" s="60"/>
      <c r="M4" s="60"/>
      <c r="N4" s="60"/>
      <c r="O4" s="60"/>
      <c r="P4" s="1"/>
      <c r="Q4" s="1"/>
      <c r="R4" s="1"/>
    </row>
    <row r="5" spans="1:18" ht="18.75" x14ac:dyDescent="0.3">
      <c r="K5" s="62" t="s">
        <v>2</v>
      </c>
      <c r="L5" s="62"/>
      <c r="M5" s="62"/>
      <c r="N5" s="62"/>
      <c r="O5" s="62"/>
    </row>
    <row r="6" spans="1:18" ht="18.75" x14ac:dyDescent="0.3">
      <c r="A6" s="73"/>
      <c r="B6" s="73"/>
      <c r="K6" s="62" t="s">
        <v>3</v>
      </c>
      <c r="L6" s="62"/>
      <c r="M6" s="62"/>
      <c r="N6" s="62"/>
      <c r="O6" s="62"/>
    </row>
    <row r="7" spans="1:18" ht="18.75" x14ac:dyDescent="0.3">
      <c r="A7" s="73"/>
      <c r="B7" s="73"/>
      <c r="K7" s="62" t="s">
        <v>4</v>
      </c>
      <c r="L7" s="62"/>
      <c r="M7" s="62"/>
      <c r="N7" s="62"/>
      <c r="O7" s="62"/>
    </row>
    <row r="8" spans="1:18" ht="18.75" x14ac:dyDescent="0.3">
      <c r="K8" s="62" t="s">
        <v>5</v>
      </c>
      <c r="L8" s="62"/>
      <c r="M8" s="62"/>
      <c r="N8" s="62"/>
      <c r="O8" s="62"/>
    </row>
    <row r="9" spans="1:18" ht="18.75" x14ac:dyDescent="0.3">
      <c r="K9" s="62" t="s">
        <v>6</v>
      </c>
      <c r="L9" s="62"/>
      <c r="M9" s="62"/>
      <c r="N9" s="62"/>
      <c r="O9" s="62"/>
    </row>
    <row r="11" spans="1:18" ht="42.75" customHeight="1" thickBot="1" x14ac:dyDescent="0.35">
      <c r="B11" s="63" t="s">
        <v>124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8" ht="22.5" customHeight="1" x14ac:dyDescent="0.25">
      <c r="A12" s="65" t="s">
        <v>7</v>
      </c>
      <c r="B12" s="67" t="s">
        <v>14</v>
      </c>
      <c r="C12" s="67"/>
      <c r="D12" s="67"/>
      <c r="E12" s="67"/>
      <c r="F12" s="67"/>
      <c r="G12" s="67"/>
      <c r="H12" s="67"/>
      <c r="I12" s="67" t="s">
        <v>13</v>
      </c>
      <c r="J12" s="67"/>
      <c r="K12" s="69" t="s">
        <v>12</v>
      </c>
      <c r="L12" s="69"/>
      <c r="M12" s="67" t="s">
        <v>8</v>
      </c>
      <c r="N12" s="67"/>
      <c r="O12" s="68"/>
    </row>
    <row r="13" spans="1:18" ht="22.5" customHeight="1" thickBot="1" x14ac:dyDescent="0.3">
      <c r="A13" s="66"/>
      <c r="B13" s="71"/>
      <c r="C13" s="71"/>
      <c r="D13" s="71"/>
      <c r="E13" s="71"/>
      <c r="F13" s="71"/>
      <c r="G13" s="71"/>
      <c r="H13" s="71"/>
      <c r="I13" s="71"/>
      <c r="J13" s="71"/>
      <c r="K13" s="70"/>
      <c r="L13" s="70"/>
      <c r="M13" s="12" t="s">
        <v>9</v>
      </c>
      <c r="N13" s="12" t="s">
        <v>10</v>
      </c>
      <c r="O13" s="2" t="s">
        <v>11</v>
      </c>
    </row>
    <row r="14" spans="1:18" ht="15.75" x14ac:dyDescent="0.25">
      <c r="A14" s="3">
        <v>1</v>
      </c>
      <c r="B14" s="61">
        <v>2</v>
      </c>
      <c r="C14" s="61"/>
      <c r="D14" s="61"/>
      <c r="E14" s="61"/>
      <c r="F14" s="61"/>
      <c r="G14" s="61"/>
      <c r="H14" s="61"/>
      <c r="I14" s="61">
        <v>3</v>
      </c>
      <c r="J14" s="61"/>
      <c r="K14" s="61">
        <v>4</v>
      </c>
      <c r="L14" s="61"/>
      <c r="M14" s="10">
        <v>5</v>
      </c>
      <c r="N14" s="10">
        <v>6</v>
      </c>
      <c r="O14" s="4">
        <v>7</v>
      </c>
    </row>
    <row r="15" spans="1:18" ht="15.75" x14ac:dyDescent="0.25">
      <c r="A15" s="5"/>
      <c r="B15" s="55" t="s">
        <v>15</v>
      </c>
      <c r="C15" s="55"/>
      <c r="D15" s="55"/>
      <c r="E15" s="55"/>
      <c r="F15" s="55"/>
      <c r="G15" s="55"/>
      <c r="H15" s="55"/>
      <c r="I15" s="49"/>
      <c r="J15" s="49"/>
      <c r="K15" s="49"/>
      <c r="L15" s="49"/>
      <c r="M15" s="11"/>
      <c r="N15" s="11"/>
      <c r="O15" s="6"/>
    </row>
    <row r="16" spans="1:18" ht="15.75" x14ac:dyDescent="0.25">
      <c r="A16" s="7"/>
      <c r="B16" s="53" t="s">
        <v>16</v>
      </c>
      <c r="C16" s="53"/>
      <c r="D16" s="53"/>
      <c r="E16" s="53"/>
      <c r="F16" s="53"/>
      <c r="G16" s="53"/>
      <c r="H16" s="53"/>
      <c r="I16" s="51"/>
      <c r="J16" s="51"/>
      <c r="K16" s="51"/>
      <c r="L16" s="51"/>
      <c r="M16" s="9"/>
      <c r="N16" s="9"/>
      <c r="O16" s="8"/>
    </row>
    <row r="17" spans="1:15" ht="15.75" x14ac:dyDescent="0.25">
      <c r="A17" s="7" t="s">
        <v>88</v>
      </c>
      <c r="B17" s="50" t="s">
        <v>55</v>
      </c>
      <c r="C17" s="50"/>
      <c r="D17" s="50"/>
      <c r="E17" s="50"/>
      <c r="F17" s="50"/>
      <c r="G17" s="50"/>
      <c r="H17" s="50"/>
      <c r="I17" s="51">
        <v>210</v>
      </c>
      <c r="J17" s="51"/>
      <c r="K17" s="51">
        <v>161</v>
      </c>
      <c r="L17" s="51"/>
      <c r="M17" s="33">
        <v>2.3199999999999998</v>
      </c>
      <c r="N17" s="33">
        <v>3.96</v>
      </c>
      <c r="O17" s="28">
        <v>66.930000000000007</v>
      </c>
    </row>
    <row r="18" spans="1:15" ht="15.75" x14ac:dyDescent="0.25">
      <c r="A18" s="7" t="s">
        <v>109</v>
      </c>
      <c r="B18" s="50" t="s">
        <v>56</v>
      </c>
      <c r="C18" s="50"/>
      <c r="D18" s="50"/>
      <c r="E18" s="50"/>
      <c r="F18" s="50"/>
      <c r="G18" s="50"/>
      <c r="H18" s="50"/>
      <c r="I18" s="51">
        <v>200</v>
      </c>
      <c r="J18" s="51"/>
      <c r="K18" s="51">
        <v>145.19999999999999</v>
      </c>
      <c r="L18" s="51"/>
      <c r="M18" s="33">
        <v>3.52</v>
      </c>
      <c r="N18" s="33">
        <v>3.72</v>
      </c>
      <c r="O18" s="28">
        <v>9.2799999999999994</v>
      </c>
    </row>
    <row r="19" spans="1:15" ht="15.75" x14ac:dyDescent="0.25">
      <c r="A19" s="7" t="s">
        <v>82</v>
      </c>
      <c r="B19" s="50" t="s">
        <v>20</v>
      </c>
      <c r="C19" s="50"/>
      <c r="D19" s="50"/>
      <c r="E19" s="50"/>
      <c r="F19" s="50"/>
      <c r="G19" s="50"/>
      <c r="H19" s="50"/>
      <c r="I19" s="51">
        <v>10</v>
      </c>
      <c r="J19" s="51"/>
      <c r="K19" s="51">
        <v>66</v>
      </c>
      <c r="L19" s="51"/>
      <c r="M19" s="33">
        <v>0.08</v>
      </c>
      <c r="N19" s="33">
        <v>7.28</v>
      </c>
      <c r="O19" s="28">
        <v>7.2</v>
      </c>
    </row>
    <row r="20" spans="1:15" ht="15.75" x14ac:dyDescent="0.25">
      <c r="A20" s="7"/>
      <c r="B20" s="50" t="s">
        <v>19</v>
      </c>
      <c r="C20" s="50"/>
      <c r="D20" s="50"/>
      <c r="E20" s="50"/>
      <c r="F20" s="50"/>
      <c r="G20" s="50"/>
      <c r="H20" s="50"/>
      <c r="I20" s="47">
        <v>30</v>
      </c>
      <c r="J20" s="47"/>
      <c r="K20" s="47">
        <v>136</v>
      </c>
      <c r="L20" s="47"/>
      <c r="M20" s="32">
        <v>4.5599999999999996</v>
      </c>
      <c r="N20" s="32">
        <v>0.48</v>
      </c>
      <c r="O20" s="29">
        <v>3.71</v>
      </c>
    </row>
    <row r="21" spans="1:15" ht="16.5" thickBot="1" x14ac:dyDescent="0.3">
      <c r="A21" s="13" t="s">
        <v>90</v>
      </c>
      <c r="B21" s="56" t="s">
        <v>51</v>
      </c>
      <c r="C21" s="56"/>
      <c r="D21" s="56"/>
      <c r="E21" s="56"/>
      <c r="F21" s="56"/>
      <c r="G21" s="56"/>
      <c r="H21" s="56"/>
      <c r="I21" s="47">
        <v>20</v>
      </c>
      <c r="J21" s="47"/>
      <c r="K21" s="47">
        <v>72.8</v>
      </c>
      <c r="L21" s="47"/>
      <c r="M21" s="32">
        <v>4.6399999999999997</v>
      </c>
      <c r="N21" s="32">
        <v>5.9</v>
      </c>
      <c r="O21" s="29">
        <v>11.25</v>
      </c>
    </row>
    <row r="22" spans="1:15" ht="16.5" thickBot="1" x14ac:dyDescent="0.3">
      <c r="A22" s="19"/>
      <c r="B22" s="54" t="s">
        <v>21</v>
      </c>
      <c r="C22" s="54"/>
      <c r="D22" s="54"/>
      <c r="E22" s="54"/>
      <c r="F22" s="54"/>
      <c r="G22" s="54"/>
      <c r="H22" s="54"/>
      <c r="I22" s="40">
        <f>SUM(I18:I21)</f>
        <v>260</v>
      </c>
      <c r="J22" s="40"/>
      <c r="K22" s="40">
        <f>SUM(K17:K21)</f>
        <v>581</v>
      </c>
      <c r="L22" s="40"/>
      <c r="M22" s="17">
        <f>SUM(M17:M21)</f>
        <v>15.120000000000001</v>
      </c>
      <c r="N22" s="17">
        <f>SUM(N17:N21)</f>
        <v>21.340000000000003</v>
      </c>
      <c r="O22" s="18">
        <f>SUM(O17:O21)</f>
        <v>98.37</v>
      </c>
    </row>
    <row r="23" spans="1:15" ht="15.75" x14ac:dyDescent="0.25">
      <c r="A23" s="5"/>
      <c r="B23" s="59" t="s">
        <v>22</v>
      </c>
      <c r="C23" s="59"/>
      <c r="D23" s="59"/>
      <c r="E23" s="59"/>
      <c r="F23" s="59"/>
      <c r="G23" s="59"/>
      <c r="H23" s="59"/>
      <c r="I23" s="49"/>
      <c r="J23" s="49"/>
      <c r="K23" s="49"/>
      <c r="L23" s="49"/>
      <c r="M23" s="11"/>
      <c r="N23" s="11"/>
      <c r="O23" s="6"/>
    </row>
    <row r="24" spans="1:15" ht="15.75" x14ac:dyDescent="0.25">
      <c r="A24" s="7" t="s">
        <v>110</v>
      </c>
      <c r="B24" s="50" t="s">
        <v>57</v>
      </c>
      <c r="C24" s="50"/>
      <c r="D24" s="50"/>
      <c r="E24" s="50"/>
      <c r="F24" s="50"/>
      <c r="G24" s="50"/>
      <c r="H24" s="50"/>
      <c r="I24" s="51">
        <v>250</v>
      </c>
      <c r="J24" s="51"/>
      <c r="K24" s="51">
        <v>104.75</v>
      </c>
      <c r="L24" s="51"/>
      <c r="M24" s="33">
        <v>2.69</v>
      </c>
      <c r="N24" s="33">
        <v>2.84</v>
      </c>
      <c r="O24" s="28">
        <v>10.65</v>
      </c>
    </row>
    <row r="25" spans="1:15" ht="15.75" x14ac:dyDescent="0.25">
      <c r="A25" s="7" t="s">
        <v>111</v>
      </c>
      <c r="B25" s="50" t="s">
        <v>122</v>
      </c>
      <c r="C25" s="50"/>
      <c r="D25" s="50"/>
      <c r="E25" s="50"/>
      <c r="F25" s="50"/>
      <c r="G25" s="50"/>
      <c r="H25" s="50"/>
      <c r="I25" s="51">
        <v>100</v>
      </c>
      <c r="J25" s="51"/>
      <c r="K25" s="51">
        <v>269.33</v>
      </c>
      <c r="L25" s="51"/>
      <c r="M25" s="33">
        <v>13.98</v>
      </c>
      <c r="N25" s="33">
        <v>15.67</v>
      </c>
      <c r="O25" s="28">
        <v>64.02</v>
      </c>
    </row>
    <row r="26" spans="1:15" ht="15.75" x14ac:dyDescent="0.25">
      <c r="A26" s="7" t="s">
        <v>112</v>
      </c>
      <c r="B26" s="50" t="s">
        <v>58</v>
      </c>
      <c r="C26" s="50"/>
      <c r="D26" s="50"/>
      <c r="E26" s="50"/>
      <c r="F26" s="50"/>
      <c r="G26" s="50"/>
      <c r="H26" s="50"/>
      <c r="I26" s="51">
        <v>150</v>
      </c>
      <c r="J26" s="51"/>
      <c r="K26" s="51">
        <v>141</v>
      </c>
      <c r="L26" s="51"/>
      <c r="M26" s="33">
        <v>3.8</v>
      </c>
      <c r="N26" s="33">
        <v>6.9</v>
      </c>
      <c r="O26" s="28">
        <v>5.65</v>
      </c>
    </row>
    <row r="27" spans="1:15" ht="15.75" x14ac:dyDescent="0.25">
      <c r="A27" s="7" t="s">
        <v>94</v>
      </c>
      <c r="B27" s="50" t="s">
        <v>35</v>
      </c>
      <c r="C27" s="50"/>
      <c r="D27" s="50"/>
      <c r="E27" s="50"/>
      <c r="F27" s="50"/>
      <c r="G27" s="50"/>
      <c r="H27" s="50"/>
      <c r="I27" s="51">
        <v>200</v>
      </c>
      <c r="J27" s="51"/>
      <c r="K27" s="51">
        <v>76</v>
      </c>
      <c r="L27" s="51"/>
      <c r="M27" s="33">
        <v>1</v>
      </c>
      <c r="N27" s="33">
        <v>0</v>
      </c>
      <c r="O27" s="28">
        <v>15</v>
      </c>
    </row>
    <row r="28" spans="1:15" ht="15.75" x14ac:dyDescent="0.25">
      <c r="A28" s="13" t="s">
        <v>83</v>
      </c>
      <c r="B28" s="50" t="s">
        <v>27</v>
      </c>
      <c r="C28" s="50"/>
      <c r="D28" s="50"/>
      <c r="E28" s="50"/>
      <c r="F28" s="50"/>
      <c r="G28" s="50"/>
      <c r="H28" s="50"/>
      <c r="I28" s="47" t="s">
        <v>76</v>
      </c>
      <c r="J28" s="47"/>
      <c r="K28" s="47">
        <v>183.6</v>
      </c>
      <c r="L28" s="47"/>
      <c r="M28" s="32">
        <v>5.12</v>
      </c>
      <c r="N28" s="32">
        <v>0.8</v>
      </c>
      <c r="O28" s="29">
        <v>6.61</v>
      </c>
    </row>
    <row r="29" spans="1:15" ht="16.5" thickBot="1" x14ac:dyDescent="0.3">
      <c r="A29" s="13" t="s">
        <v>97</v>
      </c>
      <c r="B29" s="56" t="s">
        <v>59</v>
      </c>
      <c r="C29" s="56"/>
      <c r="D29" s="56"/>
      <c r="E29" s="56"/>
      <c r="F29" s="56"/>
      <c r="G29" s="56"/>
      <c r="H29" s="56"/>
      <c r="I29" s="47">
        <v>100</v>
      </c>
      <c r="J29" s="47"/>
      <c r="K29" s="47">
        <v>47</v>
      </c>
      <c r="L29" s="47"/>
      <c r="M29" s="32">
        <v>0.4</v>
      </c>
      <c r="N29" s="32">
        <v>0.4</v>
      </c>
      <c r="O29" s="29">
        <v>14.3</v>
      </c>
    </row>
    <row r="30" spans="1:15" ht="16.5" thickBot="1" x14ac:dyDescent="0.3">
      <c r="A30" s="19"/>
      <c r="B30" s="54" t="s">
        <v>21</v>
      </c>
      <c r="C30" s="54"/>
      <c r="D30" s="54"/>
      <c r="E30" s="54"/>
      <c r="F30" s="54"/>
      <c r="G30" s="54"/>
      <c r="H30" s="54"/>
      <c r="I30" s="40">
        <f>SUM(I24:I29)</f>
        <v>800</v>
      </c>
      <c r="J30" s="40"/>
      <c r="K30" s="40">
        <f>SUM(K24:K29)</f>
        <v>821.68</v>
      </c>
      <c r="L30" s="40"/>
      <c r="M30" s="17">
        <f>SUM(M24:M29)</f>
        <v>26.990000000000002</v>
      </c>
      <c r="N30" s="17">
        <f>SUM(N24:N29)</f>
        <v>26.609999999999996</v>
      </c>
      <c r="O30" s="18">
        <f>SUM(O24:O29)</f>
        <v>116.23</v>
      </c>
    </row>
    <row r="31" spans="1:15" ht="16.5" thickBot="1" x14ac:dyDescent="0.3">
      <c r="A31" s="19"/>
      <c r="B31" s="54" t="s">
        <v>28</v>
      </c>
      <c r="C31" s="54"/>
      <c r="D31" s="54"/>
      <c r="E31" s="54"/>
      <c r="F31" s="54"/>
      <c r="G31" s="54"/>
      <c r="H31" s="54"/>
      <c r="I31" s="40">
        <f>I22+I30</f>
        <v>1060</v>
      </c>
      <c r="J31" s="40"/>
      <c r="K31" s="40">
        <f>K22+K30</f>
        <v>1402.6799999999998</v>
      </c>
      <c r="L31" s="40"/>
      <c r="M31" s="20">
        <f>M22+M30</f>
        <v>42.11</v>
      </c>
      <c r="N31" s="17">
        <f>N22+N30</f>
        <v>47.95</v>
      </c>
      <c r="O31" s="72">
        <f>O22+O30</f>
        <v>214.60000000000002</v>
      </c>
    </row>
    <row r="32" spans="1:15" ht="15.75" x14ac:dyDescent="0.25">
      <c r="A32" s="5"/>
      <c r="B32" s="55" t="s">
        <v>29</v>
      </c>
      <c r="C32" s="55"/>
      <c r="D32" s="55"/>
      <c r="E32" s="55"/>
      <c r="F32" s="55"/>
      <c r="G32" s="55"/>
      <c r="H32" s="55"/>
      <c r="I32" s="49"/>
      <c r="J32" s="49"/>
      <c r="K32" s="49"/>
      <c r="L32" s="49"/>
      <c r="M32" s="11"/>
      <c r="N32" s="11"/>
      <c r="O32" s="27"/>
    </row>
    <row r="33" spans="1:15" ht="15.75" x14ac:dyDescent="0.25">
      <c r="A33" s="7"/>
      <c r="B33" s="53" t="s">
        <v>16</v>
      </c>
      <c r="C33" s="53"/>
      <c r="D33" s="53"/>
      <c r="E33" s="53"/>
      <c r="F33" s="53"/>
      <c r="G33" s="53"/>
      <c r="H33" s="53"/>
      <c r="I33" s="51"/>
      <c r="J33" s="51"/>
      <c r="K33" s="51"/>
      <c r="L33" s="51"/>
      <c r="M33" s="9"/>
      <c r="N33" s="9"/>
      <c r="O33" s="28"/>
    </row>
    <row r="34" spans="1:15" ht="15.75" x14ac:dyDescent="0.25">
      <c r="A34" s="21" t="s">
        <v>113</v>
      </c>
      <c r="B34" s="50" t="s">
        <v>61</v>
      </c>
      <c r="C34" s="50"/>
      <c r="D34" s="50"/>
      <c r="E34" s="50"/>
      <c r="F34" s="50"/>
      <c r="G34" s="50"/>
      <c r="H34" s="50"/>
      <c r="I34" s="51" t="s">
        <v>78</v>
      </c>
      <c r="J34" s="51"/>
      <c r="K34" s="51">
        <v>339.93</v>
      </c>
      <c r="L34" s="51"/>
      <c r="M34" s="33">
        <v>17.37</v>
      </c>
      <c r="N34" s="33">
        <v>25.86</v>
      </c>
      <c r="O34" s="28">
        <v>40.61</v>
      </c>
    </row>
    <row r="35" spans="1:15" ht="15.75" x14ac:dyDescent="0.25">
      <c r="A35" s="7" t="s">
        <v>81</v>
      </c>
      <c r="B35" s="50" t="s">
        <v>18</v>
      </c>
      <c r="C35" s="50"/>
      <c r="D35" s="50"/>
      <c r="E35" s="50"/>
      <c r="F35" s="50"/>
      <c r="G35" s="50"/>
      <c r="H35" s="50"/>
      <c r="I35" s="51">
        <v>200</v>
      </c>
      <c r="J35" s="51"/>
      <c r="K35" s="51">
        <v>28</v>
      </c>
      <c r="L35" s="51"/>
      <c r="M35" s="33">
        <v>0.2</v>
      </c>
      <c r="N35" s="33">
        <v>0</v>
      </c>
      <c r="O35" s="28">
        <v>2.65</v>
      </c>
    </row>
    <row r="36" spans="1:15" ht="15.75" x14ac:dyDescent="0.25">
      <c r="A36" s="7" t="s">
        <v>82</v>
      </c>
      <c r="B36" s="50" t="s">
        <v>20</v>
      </c>
      <c r="C36" s="50"/>
      <c r="D36" s="50"/>
      <c r="E36" s="50"/>
      <c r="F36" s="50"/>
      <c r="G36" s="50"/>
      <c r="H36" s="50"/>
      <c r="I36" s="51">
        <v>10</v>
      </c>
      <c r="J36" s="51"/>
      <c r="K36" s="51">
        <v>66</v>
      </c>
      <c r="L36" s="51"/>
      <c r="M36" s="33">
        <v>0.08</v>
      </c>
      <c r="N36" s="33">
        <v>7.28</v>
      </c>
      <c r="O36" s="28">
        <v>7.2</v>
      </c>
    </row>
    <row r="37" spans="1:15" ht="15.75" x14ac:dyDescent="0.25">
      <c r="A37" s="7"/>
      <c r="B37" s="50" t="s">
        <v>19</v>
      </c>
      <c r="C37" s="50"/>
      <c r="D37" s="50"/>
      <c r="E37" s="50"/>
      <c r="F37" s="50"/>
      <c r="G37" s="50"/>
      <c r="H37" s="50"/>
      <c r="I37" s="47">
        <v>30</v>
      </c>
      <c r="J37" s="47"/>
      <c r="K37" s="47">
        <v>136</v>
      </c>
      <c r="L37" s="47"/>
      <c r="M37" s="32">
        <v>4.5599999999999996</v>
      </c>
      <c r="N37" s="32">
        <v>0.48</v>
      </c>
      <c r="O37" s="29">
        <v>3.71</v>
      </c>
    </row>
    <row r="38" spans="1:15" ht="16.5" thickBot="1" x14ac:dyDescent="0.3">
      <c r="A38" s="13" t="s">
        <v>94</v>
      </c>
      <c r="B38" s="56" t="s">
        <v>35</v>
      </c>
      <c r="C38" s="56"/>
      <c r="D38" s="56"/>
      <c r="E38" s="56"/>
      <c r="F38" s="56"/>
      <c r="G38" s="56"/>
      <c r="H38" s="56"/>
      <c r="I38" s="51">
        <v>200</v>
      </c>
      <c r="J38" s="51"/>
      <c r="K38" s="51">
        <v>76</v>
      </c>
      <c r="L38" s="51"/>
      <c r="M38" s="33">
        <v>1</v>
      </c>
      <c r="N38" s="33">
        <v>0</v>
      </c>
      <c r="O38" s="28">
        <v>21</v>
      </c>
    </row>
    <row r="39" spans="1:15" ht="16.5" thickBot="1" x14ac:dyDescent="0.3">
      <c r="A39" s="19"/>
      <c r="B39" s="54" t="s">
        <v>21</v>
      </c>
      <c r="C39" s="54"/>
      <c r="D39" s="54"/>
      <c r="E39" s="54"/>
      <c r="F39" s="54"/>
      <c r="G39" s="54"/>
      <c r="H39" s="54"/>
      <c r="I39" s="40">
        <f>SUM(I34:I38)</f>
        <v>440</v>
      </c>
      <c r="J39" s="40"/>
      <c r="K39" s="40">
        <f>SUM(K34:K38)</f>
        <v>645.93000000000006</v>
      </c>
      <c r="L39" s="40"/>
      <c r="M39" s="17">
        <f>SUM(M34:M38)</f>
        <v>23.209999999999997</v>
      </c>
      <c r="N39" s="17">
        <f>SUM(N34:N38)</f>
        <v>33.619999999999997</v>
      </c>
      <c r="O39" s="22">
        <f>SUM(O34:O38)</f>
        <v>75.17</v>
      </c>
    </row>
    <row r="40" spans="1:15" ht="15.75" x14ac:dyDescent="0.25">
      <c r="A40" s="5"/>
      <c r="B40" s="59" t="s">
        <v>22</v>
      </c>
      <c r="C40" s="59"/>
      <c r="D40" s="59"/>
      <c r="E40" s="59"/>
      <c r="F40" s="59"/>
      <c r="G40" s="59"/>
      <c r="H40" s="59"/>
      <c r="I40" s="49"/>
      <c r="J40" s="49"/>
      <c r="K40" s="49"/>
      <c r="L40" s="49"/>
      <c r="M40" s="11"/>
      <c r="N40" s="11"/>
      <c r="O40" s="27"/>
    </row>
    <row r="41" spans="1:15" ht="15.75" x14ac:dyDescent="0.25">
      <c r="A41" s="7" t="s">
        <v>114</v>
      </c>
      <c r="B41" s="50" t="s">
        <v>62</v>
      </c>
      <c r="C41" s="50"/>
      <c r="D41" s="50"/>
      <c r="E41" s="50"/>
      <c r="F41" s="50"/>
      <c r="G41" s="50"/>
      <c r="H41" s="50"/>
      <c r="I41" s="51">
        <v>250</v>
      </c>
      <c r="J41" s="51"/>
      <c r="K41" s="51">
        <v>84.75</v>
      </c>
      <c r="L41" s="51"/>
      <c r="M41" s="33">
        <v>1.75</v>
      </c>
      <c r="N41" s="33">
        <v>4.8899999999999997</v>
      </c>
      <c r="O41" s="28">
        <v>20.63</v>
      </c>
    </row>
    <row r="42" spans="1:15" ht="15.75" x14ac:dyDescent="0.25">
      <c r="A42" s="7" t="s">
        <v>115</v>
      </c>
      <c r="B42" s="50" t="s">
        <v>63</v>
      </c>
      <c r="C42" s="50"/>
      <c r="D42" s="50"/>
      <c r="E42" s="50"/>
      <c r="F42" s="50"/>
      <c r="G42" s="50"/>
      <c r="H42" s="50"/>
      <c r="I42" s="51">
        <v>100</v>
      </c>
      <c r="J42" s="51"/>
      <c r="K42" s="51">
        <v>133.75</v>
      </c>
      <c r="L42" s="51"/>
      <c r="M42" s="33">
        <v>13.3</v>
      </c>
      <c r="N42" s="33">
        <v>4.7</v>
      </c>
      <c r="O42" s="28">
        <v>38.24</v>
      </c>
    </row>
    <row r="43" spans="1:15" ht="15.75" x14ac:dyDescent="0.25">
      <c r="A43" s="7" t="s">
        <v>100</v>
      </c>
      <c r="B43" s="50" t="s">
        <v>42</v>
      </c>
      <c r="C43" s="50"/>
      <c r="D43" s="50"/>
      <c r="E43" s="50"/>
      <c r="F43" s="50"/>
      <c r="G43" s="50"/>
      <c r="H43" s="50"/>
      <c r="I43" s="51">
        <v>180</v>
      </c>
      <c r="J43" s="51"/>
      <c r="K43" s="51">
        <v>164.7</v>
      </c>
      <c r="L43" s="51"/>
      <c r="M43" s="33">
        <v>3.67</v>
      </c>
      <c r="N43" s="33">
        <v>5.76</v>
      </c>
      <c r="O43" s="28">
        <v>21.71</v>
      </c>
    </row>
    <row r="44" spans="1:15" ht="15.75" x14ac:dyDescent="0.25">
      <c r="A44" s="7" t="s">
        <v>94</v>
      </c>
      <c r="B44" s="50" t="s">
        <v>35</v>
      </c>
      <c r="C44" s="50"/>
      <c r="D44" s="50"/>
      <c r="E44" s="50"/>
      <c r="F44" s="50"/>
      <c r="G44" s="50"/>
      <c r="H44" s="50"/>
      <c r="I44" s="51">
        <v>200</v>
      </c>
      <c r="J44" s="51"/>
      <c r="K44" s="51">
        <v>76</v>
      </c>
      <c r="L44" s="51"/>
      <c r="M44" s="33">
        <v>1</v>
      </c>
      <c r="N44" s="33">
        <v>0</v>
      </c>
      <c r="O44" s="28">
        <v>15</v>
      </c>
    </row>
    <row r="45" spans="1:15" ht="15.75" x14ac:dyDescent="0.25">
      <c r="A45" s="13" t="s">
        <v>83</v>
      </c>
      <c r="B45" s="50" t="s">
        <v>27</v>
      </c>
      <c r="C45" s="50"/>
      <c r="D45" s="50"/>
      <c r="E45" s="50"/>
      <c r="F45" s="50"/>
      <c r="G45" s="50"/>
      <c r="H45" s="50"/>
      <c r="I45" s="47" t="s">
        <v>76</v>
      </c>
      <c r="J45" s="47"/>
      <c r="K45" s="47">
        <v>183.6</v>
      </c>
      <c r="L45" s="47"/>
      <c r="M45" s="32">
        <v>5.12</v>
      </c>
      <c r="N45" s="32">
        <v>0.8</v>
      </c>
      <c r="O45" s="29">
        <v>6.61</v>
      </c>
    </row>
    <row r="46" spans="1:15" ht="16.5" thickBot="1" x14ac:dyDescent="0.3">
      <c r="A46" s="13" t="s">
        <v>97</v>
      </c>
      <c r="B46" s="56" t="s">
        <v>45</v>
      </c>
      <c r="C46" s="56"/>
      <c r="D46" s="56"/>
      <c r="E46" s="56"/>
      <c r="F46" s="56"/>
      <c r="G46" s="56"/>
      <c r="H46" s="56"/>
      <c r="I46" s="47">
        <v>100</v>
      </c>
      <c r="J46" s="47"/>
      <c r="K46" s="47">
        <v>43</v>
      </c>
      <c r="L46" s="47"/>
      <c r="M46" s="32">
        <v>0.9</v>
      </c>
      <c r="N46" s="32">
        <v>0.2</v>
      </c>
      <c r="O46" s="29">
        <v>37.24</v>
      </c>
    </row>
    <row r="47" spans="1:15" ht="16.5" thickBot="1" x14ac:dyDescent="0.3">
      <c r="A47" s="19"/>
      <c r="B47" s="54" t="s">
        <v>21</v>
      </c>
      <c r="C47" s="54"/>
      <c r="D47" s="54"/>
      <c r="E47" s="54"/>
      <c r="F47" s="54"/>
      <c r="G47" s="54"/>
      <c r="H47" s="54"/>
      <c r="I47" s="40">
        <f>SUM(I41:I46)</f>
        <v>830</v>
      </c>
      <c r="J47" s="40"/>
      <c r="K47" s="40">
        <f>SUM(K41:K46)</f>
        <v>685.8</v>
      </c>
      <c r="L47" s="40"/>
      <c r="M47" s="17">
        <f>SUM(M41:M46)</f>
        <v>25.74</v>
      </c>
      <c r="N47" s="17">
        <f>SUM(N41:N46)</f>
        <v>16.349999999999998</v>
      </c>
      <c r="O47" s="22">
        <f>SUM(O41:O46)</f>
        <v>139.43</v>
      </c>
    </row>
    <row r="48" spans="1:15" ht="16.5" thickBot="1" x14ac:dyDescent="0.3">
      <c r="A48" s="19"/>
      <c r="B48" s="54" t="s">
        <v>28</v>
      </c>
      <c r="C48" s="54"/>
      <c r="D48" s="54"/>
      <c r="E48" s="54"/>
      <c r="F48" s="54"/>
      <c r="G48" s="54"/>
      <c r="H48" s="54"/>
      <c r="I48" s="40">
        <f>I39+I47</f>
        <v>1270</v>
      </c>
      <c r="J48" s="40"/>
      <c r="K48" s="40">
        <f>K39+K47</f>
        <v>1331.73</v>
      </c>
      <c r="L48" s="40"/>
      <c r="M48" s="17">
        <f>M39+M47</f>
        <v>48.949999999999996</v>
      </c>
      <c r="N48" s="17">
        <f>N39+N47</f>
        <v>49.97</v>
      </c>
      <c r="O48" s="72">
        <f>O39+O47</f>
        <v>214.60000000000002</v>
      </c>
    </row>
    <row r="49" spans="1:15" ht="15.75" x14ac:dyDescent="0.25">
      <c r="A49" s="5"/>
      <c r="B49" s="55" t="s">
        <v>37</v>
      </c>
      <c r="C49" s="55"/>
      <c r="D49" s="55"/>
      <c r="E49" s="55"/>
      <c r="F49" s="55"/>
      <c r="G49" s="55"/>
      <c r="H49" s="55"/>
      <c r="I49" s="49"/>
      <c r="J49" s="49"/>
      <c r="K49" s="49"/>
      <c r="L49" s="49"/>
      <c r="M49" s="11"/>
      <c r="N49" s="11"/>
      <c r="O49" s="27"/>
    </row>
    <row r="50" spans="1:15" ht="15.75" x14ac:dyDescent="0.25">
      <c r="A50" s="7"/>
      <c r="B50" s="53" t="s">
        <v>16</v>
      </c>
      <c r="C50" s="53"/>
      <c r="D50" s="53"/>
      <c r="E50" s="53"/>
      <c r="F50" s="53"/>
      <c r="G50" s="53"/>
      <c r="H50" s="53"/>
      <c r="I50" s="51"/>
      <c r="J50" s="51"/>
      <c r="K50" s="51"/>
      <c r="L50" s="51"/>
      <c r="M50" s="9"/>
      <c r="N50" s="9"/>
      <c r="O50" s="28"/>
    </row>
    <row r="51" spans="1:15" ht="15.75" x14ac:dyDescent="0.25">
      <c r="A51" s="7" t="s">
        <v>88</v>
      </c>
      <c r="B51" s="50" t="s">
        <v>65</v>
      </c>
      <c r="C51" s="50"/>
      <c r="D51" s="50"/>
      <c r="E51" s="50"/>
      <c r="F51" s="50"/>
      <c r="G51" s="50"/>
      <c r="H51" s="50"/>
      <c r="I51" s="51">
        <v>210</v>
      </c>
      <c r="J51" s="51"/>
      <c r="K51" s="51">
        <v>203</v>
      </c>
      <c r="L51" s="51"/>
      <c r="M51" s="33">
        <v>6.21</v>
      </c>
      <c r="N51" s="33">
        <v>5.28</v>
      </c>
      <c r="O51" s="28">
        <v>20.2</v>
      </c>
    </row>
    <row r="52" spans="1:15" ht="15.75" x14ac:dyDescent="0.25">
      <c r="A52" s="7" t="s">
        <v>89</v>
      </c>
      <c r="B52" s="50" t="s">
        <v>31</v>
      </c>
      <c r="C52" s="50"/>
      <c r="D52" s="50"/>
      <c r="E52" s="50"/>
      <c r="F52" s="50"/>
      <c r="G52" s="50"/>
      <c r="H52" s="50"/>
      <c r="I52" s="51">
        <v>200</v>
      </c>
      <c r="J52" s="51"/>
      <c r="K52" s="51">
        <v>116</v>
      </c>
      <c r="L52" s="51"/>
      <c r="M52" s="33">
        <v>1.4</v>
      </c>
      <c r="N52" s="33">
        <v>2</v>
      </c>
      <c r="O52" s="28">
        <v>15.3</v>
      </c>
    </row>
    <row r="53" spans="1:15" ht="15.75" x14ac:dyDescent="0.25">
      <c r="A53" s="7" t="s">
        <v>82</v>
      </c>
      <c r="B53" s="50" t="s">
        <v>20</v>
      </c>
      <c r="C53" s="50"/>
      <c r="D53" s="50"/>
      <c r="E53" s="50"/>
      <c r="F53" s="50"/>
      <c r="G53" s="50"/>
      <c r="H53" s="50"/>
      <c r="I53" s="51">
        <v>10</v>
      </c>
      <c r="J53" s="51"/>
      <c r="K53" s="51">
        <v>66</v>
      </c>
      <c r="L53" s="51"/>
      <c r="M53" s="33">
        <v>0.08</v>
      </c>
      <c r="N53" s="33">
        <v>7.28</v>
      </c>
      <c r="O53" s="28">
        <v>7.2</v>
      </c>
    </row>
    <row r="54" spans="1:15" ht="16.5" thickBot="1" x14ac:dyDescent="0.3">
      <c r="A54" s="13"/>
      <c r="B54" s="56" t="s">
        <v>19</v>
      </c>
      <c r="C54" s="56"/>
      <c r="D54" s="56"/>
      <c r="E54" s="56"/>
      <c r="F54" s="56"/>
      <c r="G54" s="56"/>
      <c r="H54" s="56"/>
      <c r="I54" s="47">
        <v>30</v>
      </c>
      <c r="J54" s="47"/>
      <c r="K54" s="47">
        <v>136</v>
      </c>
      <c r="L54" s="47"/>
      <c r="M54" s="32">
        <v>4.5599999999999996</v>
      </c>
      <c r="N54" s="32">
        <v>0.48</v>
      </c>
      <c r="O54" s="29">
        <v>3.71</v>
      </c>
    </row>
    <row r="55" spans="1:15" ht="16.5" thickBot="1" x14ac:dyDescent="0.3">
      <c r="A55" s="19"/>
      <c r="B55" s="54" t="s">
        <v>21</v>
      </c>
      <c r="C55" s="54"/>
      <c r="D55" s="54"/>
      <c r="E55" s="54"/>
      <c r="F55" s="54"/>
      <c r="G55" s="54"/>
      <c r="H55" s="54"/>
      <c r="I55" s="40">
        <f>SUM(I51:I54)</f>
        <v>450</v>
      </c>
      <c r="J55" s="40"/>
      <c r="K55" s="40">
        <f>SUM(K51:K54)</f>
        <v>521</v>
      </c>
      <c r="L55" s="40"/>
      <c r="M55" s="17">
        <f>SUM(M51:M54)</f>
        <v>12.25</v>
      </c>
      <c r="N55" s="17">
        <f>SUM(N51:N54)</f>
        <v>15.040000000000001</v>
      </c>
      <c r="O55" s="22">
        <f>SUM(O51:O54)</f>
        <v>46.410000000000004</v>
      </c>
    </row>
    <row r="56" spans="1:15" ht="15.75" x14ac:dyDescent="0.25">
      <c r="A56" s="5"/>
      <c r="B56" s="59" t="s">
        <v>22</v>
      </c>
      <c r="C56" s="59"/>
      <c r="D56" s="59"/>
      <c r="E56" s="59"/>
      <c r="F56" s="59"/>
      <c r="G56" s="59"/>
      <c r="H56" s="59"/>
      <c r="I56" s="49"/>
      <c r="J56" s="49"/>
      <c r="K56" s="49"/>
      <c r="L56" s="49"/>
      <c r="M56" s="11"/>
      <c r="N56" s="11"/>
      <c r="O56" s="27"/>
    </row>
    <row r="57" spans="1:15" ht="15.75" x14ac:dyDescent="0.25">
      <c r="A57" s="7" t="s">
        <v>106</v>
      </c>
      <c r="B57" s="50" t="s">
        <v>66</v>
      </c>
      <c r="C57" s="50"/>
      <c r="D57" s="50"/>
      <c r="E57" s="50"/>
      <c r="F57" s="50"/>
      <c r="G57" s="50"/>
      <c r="H57" s="50"/>
      <c r="I57" s="51">
        <v>250</v>
      </c>
      <c r="J57" s="51"/>
      <c r="K57" s="51">
        <v>113</v>
      </c>
      <c r="L57" s="51"/>
      <c r="M57" s="33">
        <v>6.18</v>
      </c>
      <c r="N57" s="33">
        <v>3.3</v>
      </c>
      <c r="O57" s="28">
        <v>17.93</v>
      </c>
    </row>
    <row r="58" spans="1:15" ht="15.75" x14ac:dyDescent="0.25">
      <c r="A58" s="7" t="s">
        <v>116</v>
      </c>
      <c r="B58" s="50" t="s">
        <v>67</v>
      </c>
      <c r="C58" s="50"/>
      <c r="D58" s="50"/>
      <c r="E58" s="50"/>
      <c r="F58" s="50"/>
      <c r="G58" s="50"/>
      <c r="H58" s="50"/>
      <c r="I58" s="51">
        <v>150</v>
      </c>
      <c r="J58" s="51"/>
      <c r="K58" s="51">
        <v>265</v>
      </c>
      <c r="L58" s="51"/>
      <c r="M58" s="33">
        <v>27.53</v>
      </c>
      <c r="N58" s="33">
        <v>7.47</v>
      </c>
      <c r="O58" s="28">
        <v>98.56</v>
      </c>
    </row>
    <row r="59" spans="1:15" ht="15.75" x14ac:dyDescent="0.25">
      <c r="A59" s="7" t="s">
        <v>105</v>
      </c>
      <c r="B59" s="50" t="s">
        <v>49</v>
      </c>
      <c r="C59" s="50"/>
      <c r="D59" s="50"/>
      <c r="E59" s="50"/>
      <c r="F59" s="50"/>
      <c r="G59" s="50"/>
      <c r="H59" s="50"/>
      <c r="I59" s="51">
        <v>200</v>
      </c>
      <c r="J59" s="51"/>
      <c r="K59" s="51">
        <v>94.2</v>
      </c>
      <c r="L59" s="51"/>
      <c r="M59" s="33">
        <v>0.04</v>
      </c>
      <c r="N59" s="33">
        <v>0</v>
      </c>
      <c r="O59" s="28">
        <v>9.94</v>
      </c>
    </row>
    <row r="60" spans="1:15" ht="15.75" x14ac:dyDescent="0.25">
      <c r="A60" s="13" t="s">
        <v>83</v>
      </c>
      <c r="B60" s="50" t="s">
        <v>27</v>
      </c>
      <c r="C60" s="50"/>
      <c r="D60" s="50"/>
      <c r="E60" s="50"/>
      <c r="F60" s="50"/>
      <c r="G60" s="50"/>
      <c r="H60" s="50"/>
      <c r="I60" s="51" t="s">
        <v>76</v>
      </c>
      <c r="J60" s="51"/>
      <c r="K60" s="51">
        <v>183.6</v>
      </c>
      <c r="L60" s="51"/>
      <c r="M60" s="33">
        <v>5.12</v>
      </c>
      <c r="N60" s="33">
        <v>0.8</v>
      </c>
      <c r="O60" s="28">
        <v>6.61</v>
      </c>
    </row>
    <row r="61" spans="1:15" ht="16.5" thickBot="1" x14ac:dyDescent="0.3">
      <c r="A61" s="13" t="s">
        <v>97</v>
      </c>
      <c r="B61" s="56" t="s">
        <v>39</v>
      </c>
      <c r="C61" s="56"/>
      <c r="D61" s="56"/>
      <c r="E61" s="56"/>
      <c r="F61" s="56"/>
      <c r="G61" s="56"/>
      <c r="H61" s="56"/>
      <c r="I61" s="47">
        <v>100</v>
      </c>
      <c r="J61" s="47"/>
      <c r="K61" s="47">
        <v>96</v>
      </c>
      <c r="L61" s="47"/>
      <c r="M61" s="32">
        <v>1.5</v>
      </c>
      <c r="N61" s="32">
        <v>0.5</v>
      </c>
      <c r="O61" s="29">
        <v>35.15</v>
      </c>
    </row>
    <row r="62" spans="1:15" ht="16.5" thickBot="1" x14ac:dyDescent="0.3">
      <c r="A62" s="19"/>
      <c r="B62" s="54" t="s">
        <v>21</v>
      </c>
      <c r="C62" s="54"/>
      <c r="D62" s="54"/>
      <c r="E62" s="54"/>
      <c r="F62" s="54"/>
      <c r="G62" s="54"/>
      <c r="H62" s="54"/>
      <c r="I62" s="40">
        <f>SUM(I57:I61)</f>
        <v>700</v>
      </c>
      <c r="J62" s="40"/>
      <c r="K62" s="40">
        <f>SUM(K57:K61)</f>
        <v>751.8</v>
      </c>
      <c r="L62" s="40"/>
      <c r="M62" s="17">
        <f>SUM(M57:M61)</f>
        <v>40.369999999999997</v>
      </c>
      <c r="N62" s="17">
        <f>SUM(N57:N61)</f>
        <v>12.07</v>
      </c>
      <c r="O62" s="22">
        <f>SUM(O57:O61)</f>
        <v>168.19000000000003</v>
      </c>
    </row>
    <row r="63" spans="1:15" ht="16.5" thickBot="1" x14ac:dyDescent="0.3">
      <c r="A63" s="19"/>
      <c r="B63" s="54" t="s">
        <v>28</v>
      </c>
      <c r="C63" s="54"/>
      <c r="D63" s="54"/>
      <c r="E63" s="54"/>
      <c r="F63" s="54"/>
      <c r="G63" s="54"/>
      <c r="H63" s="54"/>
      <c r="I63" s="40">
        <f>I55+I62</f>
        <v>1150</v>
      </c>
      <c r="J63" s="40"/>
      <c r="K63" s="40">
        <f>K55+K62</f>
        <v>1272.8</v>
      </c>
      <c r="L63" s="40"/>
      <c r="M63" s="17">
        <f>M55+M62</f>
        <v>52.62</v>
      </c>
      <c r="N63" s="17">
        <f>N55+N62</f>
        <v>27.11</v>
      </c>
      <c r="O63" s="72">
        <f>O55+O62</f>
        <v>214.60000000000002</v>
      </c>
    </row>
    <row r="64" spans="1:15" ht="15.75" x14ac:dyDescent="0.25">
      <c r="A64" s="5"/>
      <c r="B64" s="55" t="s">
        <v>43</v>
      </c>
      <c r="C64" s="55"/>
      <c r="D64" s="55"/>
      <c r="E64" s="55"/>
      <c r="F64" s="55"/>
      <c r="G64" s="55"/>
      <c r="H64" s="55"/>
      <c r="I64" s="49"/>
      <c r="J64" s="49"/>
      <c r="K64" s="49"/>
      <c r="L64" s="49"/>
      <c r="M64" s="11"/>
      <c r="N64" s="11"/>
      <c r="O64" s="27"/>
    </row>
    <row r="65" spans="1:15" ht="15.75" x14ac:dyDescent="0.25">
      <c r="A65" s="7"/>
      <c r="B65" s="53" t="s">
        <v>16</v>
      </c>
      <c r="C65" s="53"/>
      <c r="D65" s="53"/>
      <c r="E65" s="53"/>
      <c r="F65" s="53"/>
      <c r="G65" s="53"/>
      <c r="H65" s="53"/>
      <c r="I65" s="51"/>
      <c r="J65" s="51"/>
      <c r="K65" s="51"/>
      <c r="L65" s="51"/>
      <c r="M65" s="9"/>
      <c r="N65" s="9"/>
      <c r="O65" s="28"/>
    </row>
    <row r="66" spans="1:15" ht="15.75" x14ac:dyDescent="0.25">
      <c r="A66" s="7" t="s">
        <v>102</v>
      </c>
      <c r="B66" s="50" t="s">
        <v>44</v>
      </c>
      <c r="C66" s="50"/>
      <c r="D66" s="50"/>
      <c r="E66" s="50"/>
      <c r="F66" s="50"/>
      <c r="G66" s="50"/>
      <c r="H66" s="50"/>
      <c r="I66" s="51">
        <v>180</v>
      </c>
      <c r="J66" s="51"/>
      <c r="K66" s="51">
        <v>281.3</v>
      </c>
      <c r="L66" s="51"/>
      <c r="M66" s="33">
        <v>9.67</v>
      </c>
      <c r="N66" s="33">
        <v>10.19</v>
      </c>
      <c r="O66" s="28">
        <v>36.86</v>
      </c>
    </row>
    <row r="67" spans="1:15" ht="15.75" x14ac:dyDescent="0.25">
      <c r="A67" s="7" t="s">
        <v>81</v>
      </c>
      <c r="B67" s="50" t="s">
        <v>18</v>
      </c>
      <c r="C67" s="50"/>
      <c r="D67" s="50"/>
      <c r="E67" s="50"/>
      <c r="F67" s="50"/>
      <c r="G67" s="50"/>
      <c r="H67" s="50"/>
      <c r="I67" s="51">
        <v>200</v>
      </c>
      <c r="J67" s="51"/>
      <c r="K67" s="51">
        <v>28</v>
      </c>
      <c r="L67" s="51"/>
      <c r="M67" s="33">
        <v>0.2</v>
      </c>
      <c r="N67" s="33">
        <v>0</v>
      </c>
      <c r="O67" s="28">
        <v>2.65</v>
      </c>
    </row>
    <row r="68" spans="1:15" ht="15.75" x14ac:dyDescent="0.25">
      <c r="A68" s="7" t="s">
        <v>82</v>
      </c>
      <c r="B68" s="50" t="s">
        <v>20</v>
      </c>
      <c r="C68" s="50"/>
      <c r="D68" s="50"/>
      <c r="E68" s="50"/>
      <c r="F68" s="50"/>
      <c r="G68" s="50"/>
      <c r="H68" s="50"/>
      <c r="I68" s="51">
        <v>10</v>
      </c>
      <c r="J68" s="51"/>
      <c r="K68" s="51">
        <v>66</v>
      </c>
      <c r="L68" s="51"/>
      <c r="M68" s="33">
        <v>0.08</v>
      </c>
      <c r="N68" s="33">
        <v>7.28</v>
      </c>
      <c r="O68" s="28">
        <v>7.2</v>
      </c>
    </row>
    <row r="69" spans="1:15" ht="16.5" thickBot="1" x14ac:dyDescent="0.3">
      <c r="A69" s="13"/>
      <c r="B69" s="56" t="s">
        <v>19</v>
      </c>
      <c r="C69" s="56"/>
      <c r="D69" s="56"/>
      <c r="E69" s="56"/>
      <c r="F69" s="56"/>
      <c r="G69" s="56"/>
      <c r="H69" s="56"/>
      <c r="I69" s="47">
        <v>30</v>
      </c>
      <c r="J69" s="47"/>
      <c r="K69" s="47">
        <v>136</v>
      </c>
      <c r="L69" s="47"/>
      <c r="M69" s="32">
        <v>4.5599999999999996</v>
      </c>
      <c r="N69" s="32">
        <v>0.48</v>
      </c>
      <c r="O69" s="29">
        <v>3.71</v>
      </c>
    </row>
    <row r="70" spans="1:15" ht="16.5" thickBot="1" x14ac:dyDescent="0.3">
      <c r="A70" s="19"/>
      <c r="B70" s="54" t="s">
        <v>21</v>
      </c>
      <c r="C70" s="54"/>
      <c r="D70" s="54"/>
      <c r="E70" s="54"/>
      <c r="F70" s="54"/>
      <c r="G70" s="54"/>
      <c r="H70" s="54"/>
      <c r="I70" s="40">
        <f>SUM(I66:I69)</f>
        <v>420</v>
      </c>
      <c r="J70" s="40"/>
      <c r="K70" s="40">
        <f>SUM(K66:K69)</f>
        <v>511.3</v>
      </c>
      <c r="L70" s="40"/>
      <c r="M70" s="17">
        <f>SUM(M66:M69)</f>
        <v>14.509999999999998</v>
      </c>
      <c r="N70" s="17">
        <f>SUM(N66:N69)</f>
        <v>17.95</v>
      </c>
      <c r="O70" s="22">
        <f>SUM(O66:O69)</f>
        <v>50.42</v>
      </c>
    </row>
    <row r="71" spans="1:15" ht="15.75" x14ac:dyDescent="0.25">
      <c r="A71" s="5"/>
      <c r="B71" s="59" t="s">
        <v>22</v>
      </c>
      <c r="C71" s="59"/>
      <c r="D71" s="59"/>
      <c r="E71" s="59"/>
      <c r="F71" s="59"/>
      <c r="G71" s="59"/>
      <c r="H71" s="59"/>
      <c r="I71" s="49"/>
      <c r="J71" s="49"/>
      <c r="K71" s="49"/>
      <c r="L71" s="49"/>
      <c r="M71" s="11"/>
      <c r="N71" s="11"/>
      <c r="O71" s="27"/>
    </row>
    <row r="72" spans="1:15" ht="15.75" x14ac:dyDescent="0.25">
      <c r="A72" s="7" t="s">
        <v>91</v>
      </c>
      <c r="B72" s="50" t="s">
        <v>69</v>
      </c>
      <c r="C72" s="50"/>
      <c r="D72" s="50"/>
      <c r="E72" s="50"/>
      <c r="F72" s="50"/>
      <c r="G72" s="50"/>
      <c r="H72" s="50"/>
      <c r="I72" s="51">
        <v>250</v>
      </c>
      <c r="J72" s="51"/>
      <c r="K72" s="51">
        <v>102.5</v>
      </c>
      <c r="L72" s="51"/>
      <c r="M72" s="33">
        <v>1.81</v>
      </c>
      <c r="N72" s="33">
        <v>4.91</v>
      </c>
      <c r="O72" s="28">
        <v>24.2</v>
      </c>
    </row>
    <row r="73" spans="1:15" ht="15.75" x14ac:dyDescent="0.25">
      <c r="A73" s="7" t="s">
        <v>117</v>
      </c>
      <c r="B73" s="50" t="s">
        <v>70</v>
      </c>
      <c r="C73" s="50"/>
      <c r="D73" s="50"/>
      <c r="E73" s="50"/>
      <c r="F73" s="50"/>
      <c r="G73" s="50"/>
      <c r="H73" s="50"/>
      <c r="I73" s="51" t="s">
        <v>79</v>
      </c>
      <c r="J73" s="51"/>
      <c r="K73" s="51">
        <v>409</v>
      </c>
      <c r="L73" s="51"/>
      <c r="M73" s="33">
        <v>18.100000000000001</v>
      </c>
      <c r="N73" s="33">
        <v>20.8</v>
      </c>
      <c r="O73" s="28">
        <v>84.45</v>
      </c>
    </row>
    <row r="74" spans="1:15" ht="15.75" x14ac:dyDescent="0.25">
      <c r="A74" s="7" t="s">
        <v>108</v>
      </c>
      <c r="B74" s="50" t="s">
        <v>42</v>
      </c>
      <c r="C74" s="50"/>
      <c r="D74" s="50"/>
      <c r="E74" s="50"/>
      <c r="F74" s="50"/>
      <c r="G74" s="50"/>
      <c r="H74" s="50"/>
      <c r="I74" s="51">
        <v>180</v>
      </c>
      <c r="J74" s="51"/>
      <c r="K74" s="51">
        <v>164.7</v>
      </c>
      <c r="L74" s="51"/>
      <c r="M74" s="33">
        <v>3.67</v>
      </c>
      <c r="N74" s="33">
        <v>5.76</v>
      </c>
      <c r="O74" s="28">
        <v>22.78</v>
      </c>
    </row>
    <row r="75" spans="1:15" ht="15.75" x14ac:dyDescent="0.25">
      <c r="A75" s="7" t="s">
        <v>100</v>
      </c>
      <c r="B75" s="50" t="s">
        <v>53</v>
      </c>
      <c r="C75" s="50"/>
      <c r="D75" s="50"/>
      <c r="E75" s="50"/>
      <c r="F75" s="50"/>
      <c r="G75" s="50"/>
      <c r="H75" s="50"/>
      <c r="I75" s="51">
        <v>200</v>
      </c>
      <c r="J75" s="51"/>
      <c r="K75" s="51">
        <v>360</v>
      </c>
      <c r="L75" s="51"/>
      <c r="M75" s="33">
        <v>0.1</v>
      </c>
      <c r="N75" s="33">
        <v>0</v>
      </c>
      <c r="O75" s="28">
        <v>4.4000000000000004</v>
      </c>
    </row>
    <row r="76" spans="1:15" ht="15.75" x14ac:dyDescent="0.25">
      <c r="A76" s="13" t="s">
        <v>83</v>
      </c>
      <c r="B76" s="56" t="s">
        <v>27</v>
      </c>
      <c r="C76" s="56"/>
      <c r="D76" s="56"/>
      <c r="E76" s="56"/>
      <c r="F76" s="56"/>
      <c r="G76" s="56"/>
      <c r="H76" s="56"/>
      <c r="I76" s="47" t="s">
        <v>76</v>
      </c>
      <c r="J76" s="47"/>
      <c r="K76" s="47">
        <v>183.6</v>
      </c>
      <c r="L76" s="47"/>
      <c r="M76" s="32">
        <v>5.12</v>
      </c>
      <c r="N76" s="32">
        <v>0.8</v>
      </c>
      <c r="O76" s="29">
        <v>6.61</v>
      </c>
    </row>
    <row r="77" spans="1:15" ht="16.5" thickBot="1" x14ac:dyDescent="0.3">
      <c r="A77" s="13" t="s">
        <v>97</v>
      </c>
      <c r="B77" s="56" t="s">
        <v>59</v>
      </c>
      <c r="C77" s="56"/>
      <c r="D77" s="56"/>
      <c r="E77" s="56"/>
      <c r="F77" s="56"/>
      <c r="G77" s="56"/>
      <c r="H77" s="56"/>
      <c r="I77" s="47">
        <v>100</v>
      </c>
      <c r="J77" s="47"/>
      <c r="K77" s="47">
        <v>47</v>
      </c>
      <c r="L77" s="47"/>
      <c r="M77" s="32">
        <v>0.4</v>
      </c>
      <c r="N77" s="32">
        <v>0.4</v>
      </c>
      <c r="O77" s="29">
        <v>21.74</v>
      </c>
    </row>
    <row r="78" spans="1:15" ht="16.5" thickBot="1" x14ac:dyDescent="0.3">
      <c r="A78" s="19"/>
      <c r="B78" s="54" t="s">
        <v>21</v>
      </c>
      <c r="C78" s="54"/>
      <c r="D78" s="54"/>
      <c r="E78" s="54"/>
      <c r="F78" s="54"/>
      <c r="G78" s="54"/>
      <c r="H78" s="54"/>
      <c r="I78" s="40">
        <f>SUM(I73:I77)</f>
        <v>480</v>
      </c>
      <c r="J78" s="40"/>
      <c r="K78" s="40">
        <f>SUM(K72:K77)</f>
        <v>1266.8</v>
      </c>
      <c r="L78" s="40"/>
      <c r="M78" s="17">
        <f>SUM(M72:M77)</f>
        <v>29.2</v>
      </c>
      <c r="N78" s="17">
        <f>SUM(N72:N77)</f>
        <v>32.669999999999995</v>
      </c>
      <c r="O78" s="22">
        <f>SUM(O72:O77)</f>
        <v>164.18000000000004</v>
      </c>
    </row>
    <row r="79" spans="1:15" ht="16.5" thickBot="1" x14ac:dyDescent="0.3">
      <c r="A79" s="19"/>
      <c r="B79" s="54" t="s">
        <v>28</v>
      </c>
      <c r="C79" s="54"/>
      <c r="D79" s="54"/>
      <c r="E79" s="54"/>
      <c r="F79" s="54"/>
      <c r="G79" s="54"/>
      <c r="H79" s="54"/>
      <c r="I79" s="40">
        <f>I70+I78</f>
        <v>900</v>
      </c>
      <c r="J79" s="40"/>
      <c r="K79" s="40">
        <f>K70+K78</f>
        <v>1778.1</v>
      </c>
      <c r="L79" s="40"/>
      <c r="M79" s="17">
        <f>M70+M78</f>
        <v>43.709999999999994</v>
      </c>
      <c r="N79" s="17">
        <f>N70+N78</f>
        <v>50.61999999999999</v>
      </c>
      <c r="O79" s="72">
        <f>O70+O78</f>
        <v>214.60000000000002</v>
      </c>
    </row>
    <row r="80" spans="1:15" ht="15.75" x14ac:dyDescent="0.25">
      <c r="A80" s="5"/>
      <c r="B80" s="55" t="s">
        <v>50</v>
      </c>
      <c r="C80" s="55"/>
      <c r="D80" s="55"/>
      <c r="E80" s="55"/>
      <c r="F80" s="55"/>
      <c r="G80" s="55"/>
      <c r="H80" s="55"/>
      <c r="I80" s="49"/>
      <c r="J80" s="49"/>
      <c r="K80" s="49"/>
      <c r="L80" s="49"/>
      <c r="M80" s="11"/>
      <c r="N80" s="11"/>
      <c r="O80" s="27"/>
    </row>
    <row r="81" spans="1:15" ht="15.75" x14ac:dyDescent="0.25">
      <c r="A81" s="7"/>
      <c r="B81" s="53" t="s">
        <v>16</v>
      </c>
      <c r="C81" s="53"/>
      <c r="D81" s="53"/>
      <c r="E81" s="53"/>
      <c r="F81" s="53"/>
      <c r="G81" s="53"/>
      <c r="H81" s="53"/>
      <c r="I81" s="51"/>
      <c r="J81" s="51"/>
      <c r="K81" s="51"/>
      <c r="L81" s="51"/>
      <c r="M81" s="9"/>
      <c r="N81" s="9"/>
      <c r="O81" s="28"/>
    </row>
    <row r="82" spans="1:15" ht="15.75" x14ac:dyDescent="0.25">
      <c r="A82" s="7" t="s">
        <v>118</v>
      </c>
      <c r="B82" s="50" t="s">
        <v>72</v>
      </c>
      <c r="C82" s="50"/>
      <c r="D82" s="50"/>
      <c r="E82" s="50"/>
      <c r="F82" s="50"/>
      <c r="G82" s="50"/>
      <c r="H82" s="50"/>
      <c r="I82" s="51">
        <v>200</v>
      </c>
      <c r="J82" s="51"/>
      <c r="K82" s="51">
        <v>197</v>
      </c>
      <c r="L82" s="51"/>
      <c r="M82" s="33">
        <v>4.5199999999999996</v>
      </c>
      <c r="N82" s="33">
        <v>4.07</v>
      </c>
      <c r="O82" s="28">
        <v>13.39</v>
      </c>
    </row>
    <row r="83" spans="1:15" ht="15.75" x14ac:dyDescent="0.25">
      <c r="A83" s="7" t="s">
        <v>109</v>
      </c>
      <c r="B83" s="50" t="s">
        <v>56</v>
      </c>
      <c r="C83" s="50"/>
      <c r="D83" s="50"/>
      <c r="E83" s="50"/>
      <c r="F83" s="50"/>
      <c r="G83" s="50"/>
      <c r="H83" s="50"/>
      <c r="I83" s="51">
        <v>200</v>
      </c>
      <c r="J83" s="51"/>
      <c r="K83" s="51">
        <v>145.19999999999999</v>
      </c>
      <c r="L83" s="51"/>
      <c r="M83" s="33">
        <v>3.52</v>
      </c>
      <c r="N83" s="33">
        <v>3.72</v>
      </c>
      <c r="O83" s="28">
        <v>11.11</v>
      </c>
    </row>
    <row r="84" spans="1:15" ht="15.75" x14ac:dyDescent="0.25">
      <c r="A84" s="7" t="s">
        <v>82</v>
      </c>
      <c r="B84" s="50" t="s">
        <v>20</v>
      </c>
      <c r="C84" s="50"/>
      <c r="D84" s="50"/>
      <c r="E84" s="50"/>
      <c r="F84" s="50"/>
      <c r="G84" s="50"/>
      <c r="H84" s="50"/>
      <c r="I84" s="51">
        <v>10</v>
      </c>
      <c r="J84" s="51"/>
      <c r="K84" s="51">
        <v>66</v>
      </c>
      <c r="L84" s="51"/>
      <c r="M84" s="33">
        <v>0.08</v>
      </c>
      <c r="N84" s="33">
        <v>7.28</v>
      </c>
      <c r="O84" s="28">
        <v>7.2</v>
      </c>
    </row>
    <row r="85" spans="1:15" ht="15.75" x14ac:dyDescent="0.25">
      <c r="A85" s="7"/>
      <c r="B85" s="50" t="s">
        <v>19</v>
      </c>
      <c r="C85" s="50"/>
      <c r="D85" s="50"/>
      <c r="E85" s="50"/>
      <c r="F85" s="50"/>
      <c r="G85" s="50"/>
      <c r="H85" s="50"/>
      <c r="I85" s="47">
        <v>30</v>
      </c>
      <c r="J85" s="47"/>
      <c r="K85" s="47">
        <v>136</v>
      </c>
      <c r="L85" s="47"/>
      <c r="M85" s="32">
        <v>4.5599999999999996</v>
      </c>
      <c r="N85" s="32">
        <v>0.48</v>
      </c>
      <c r="O85" s="29">
        <v>3.71</v>
      </c>
    </row>
    <row r="86" spans="1:15" ht="16.5" thickBot="1" x14ac:dyDescent="0.3">
      <c r="A86" s="13" t="s">
        <v>90</v>
      </c>
      <c r="B86" s="56" t="s">
        <v>51</v>
      </c>
      <c r="C86" s="56"/>
      <c r="D86" s="56"/>
      <c r="E86" s="56"/>
      <c r="F86" s="56"/>
      <c r="G86" s="56"/>
      <c r="H86" s="56"/>
      <c r="I86" s="47">
        <v>20</v>
      </c>
      <c r="J86" s="47"/>
      <c r="K86" s="47">
        <v>72.8</v>
      </c>
      <c r="L86" s="47"/>
      <c r="M86" s="32">
        <v>4.6399999999999997</v>
      </c>
      <c r="N86" s="32">
        <v>5.9</v>
      </c>
      <c r="O86" s="29">
        <v>15</v>
      </c>
    </row>
    <row r="87" spans="1:15" ht="16.5" thickBot="1" x14ac:dyDescent="0.3">
      <c r="A87" s="19"/>
      <c r="B87" s="54" t="s">
        <v>21</v>
      </c>
      <c r="C87" s="54"/>
      <c r="D87" s="54"/>
      <c r="E87" s="54"/>
      <c r="F87" s="54"/>
      <c r="G87" s="54"/>
      <c r="H87" s="54"/>
      <c r="I87" s="40">
        <f>SUM(I82:I86)</f>
        <v>460</v>
      </c>
      <c r="J87" s="40"/>
      <c r="K87" s="40">
        <f>SUM(K82:K86)</f>
        <v>617</v>
      </c>
      <c r="L87" s="40"/>
      <c r="M87" s="17">
        <f>SUM(M82:M86)</f>
        <v>17.32</v>
      </c>
      <c r="N87" s="17">
        <f>SUM(N82:N86)</f>
        <v>21.450000000000003</v>
      </c>
      <c r="O87" s="22">
        <f>SUM(O82:O86)</f>
        <v>50.41</v>
      </c>
    </row>
    <row r="88" spans="1:15" ht="15.75" x14ac:dyDescent="0.25">
      <c r="A88" s="5"/>
      <c r="B88" s="59" t="s">
        <v>22</v>
      </c>
      <c r="C88" s="59"/>
      <c r="D88" s="59"/>
      <c r="E88" s="59"/>
      <c r="F88" s="59"/>
      <c r="G88" s="59"/>
      <c r="H88" s="59"/>
      <c r="I88" s="49"/>
      <c r="J88" s="49"/>
      <c r="K88" s="49"/>
      <c r="L88" s="49"/>
      <c r="M88" s="11"/>
      <c r="N88" s="11"/>
      <c r="O88" s="27"/>
    </row>
    <row r="89" spans="1:15" ht="15.75" x14ac:dyDescent="0.25">
      <c r="A89" s="7" t="s">
        <v>98</v>
      </c>
      <c r="B89" s="50" t="s">
        <v>73</v>
      </c>
      <c r="C89" s="50"/>
      <c r="D89" s="50"/>
      <c r="E89" s="50"/>
      <c r="F89" s="50"/>
      <c r="G89" s="50"/>
      <c r="H89" s="50"/>
      <c r="I89" s="51">
        <v>250</v>
      </c>
      <c r="J89" s="51"/>
      <c r="K89" s="51">
        <v>121.75</v>
      </c>
      <c r="L89" s="51"/>
      <c r="M89" s="33">
        <v>2</v>
      </c>
      <c r="N89" s="33">
        <v>5.1100000000000003</v>
      </c>
      <c r="O89" s="28">
        <v>26.41</v>
      </c>
    </row>
    <row r="90" spans="1:15" ht="15.75" x14ac:dyDescent="0.25">
      <c r="A90" s="7" t="s">
        <v>119</v>
      </c>
      <c r="B90" s="50" t="s">
        <v>74</v>
      </c>
      <c r="C90" s="50"/>
      <c r="D90" s="50"/>
      <c r="E90" s="50"/>
      <c r="F90" s="50"/>
      <c r="G90" s="50"/>
      <c r="H90" s="50"/>
      <c r="I90" s="51">
        <v>180</v>
      </c>
      <c r="J90" s="51"/>
      <c r="K90" s="51">
        <v>372.49</v>
      </c>
      <c r="L90" s="51"/>
      <c r="M90" s="33">
        <v>18.27</v>
      </c>
      <c r="N90" s="33">
        <v>20.54</v>
      </c>
      <c r="O90" s="28">
        <v>95.17</v>
      </c>
    </row>
    <row r="91" spans="1:15" ht="15.75" x14ac:dyDescent="0.25">
      <c r="A91" s="7" t="s">
        <v>94</v>
      </c>
      <c r="B91" s="50" t="s">
        <v>35</v>
      </c>
      <c r="C91" s="50"/>
      <c r="D91" s="50"/>
      <c r="E91" s="50"/>
      <c r="F91" s="50"/>
      <c r="G91" s="50"/>
      <c r="H91" s="50"/>
      <c r="I91" s="51">
        <v>200</v>
      </c>
      <c r="J91" s="51"/>
      <c r="K91" s="51">
        <v>76</v>
      </c>
      <c r="L91" s="51"/>
      <c r="M91" s="33">
        <v>1</v>
      </c>
      <c r="N91" s="33">
        <v>0</v>
      </c>
      <c r="O91" s="28">
        <v>15</v>
      </c>
    </row>
    <row r="92" spans="1:15" ht="15.75" x14ac:dyDescent="0.25">
      <c r="A92" s="13" t="s">
        <v>83</v>
      </c>
      <c r="B92" s="56" t="s">
        <v>27</v>
      </c>
      <c r="C92" s="56"/>
      <c r="D92" s="56"/>
      <c r="E92" s="56"/>
      <c r="F92" s="56"/>
      <c r="G92" s="56"/>
      <c r="H92" s="56"/>
      <c r="I92" s="47" t="s">
        <v>76</v>
      </c>
      <c r="J92" s="47"/>
      <c r="K92" s="47">
        <v>183.6</v>
      </c>
      <c r="L92" s="47"/>
      <c r="M92" s="32">
        <v>5.12</v>
      </c>
      <c r="N92" s="32">
        <v>0.8</v>
      </c>
      <c r="O92" s="29">
        <v>6.61</v>
      </c>
    </row>
    <row r="93" spans="1:15" ht="16.5" thickBot="1" x14ac:dyDescent="0.3">
      <c r="A93" s="13"/>
      <c r="B93" s="56" t="s">
        <v>35</v>
      </c>
      <c r="C93" s="56"/>
      <c r="D93" s="56"/>
      <c r="E93" s="56"/>
      <c r="F93" s="56"/>
      <c r="G93" s="56"/>
      <c r="H93" s="56"/>
      <c r="I93" s="51">
        <v>200</v>
      </c>
      <c r="J93" s="51"/>
      <c r="K93" s="51">
        <v>76</v>
      </c>
      <c r="L93" s="51"/>
      <c r="M93" s="33">
        <v>1</v>
      </c>
      <c r="N93" s="33">
        <v>0</v>
      </c>
      <c r="O93" s="28">
        <v>21</v>
      </c>
    </row>
    <row r="94" spans="1:15" ht="16.5" thickBot="1" x14ac:dyDescent="0.3">
      <c r="A94" s="19"/>
      <c r="B94" s="54" t="s">
        <v>21</v>
      </c>
      <c r="C94" s="54"/>
      <c r="D94" s="54"/>
      <c r="E94" s="54"/>
      <c r="F94" s="54"/>
      <c r="G94" s="54"/>
      <c r="H94" s="54"/>
      <c r="I94" s="40">
        <f>SUM(I89:I93)</f>
        <v>830</v>
      </c>
      <c r="J94" s="40"/>
      <c r="K94" s="40">
        <f>SUM(K89:K93)</f>
        <v>829.84</v>
      </c>
      <c r="L94" s="40"/>
      <c r="M94" s="17">
        <f>SUM(M89:M93)</f>
        <v>27.39</v>
      </c>
      <c r="N94" s="17">
        <f>SUM(N89:N93)</f>
        <v>26.45</v>
      </c>
      <c r="O94" s="22">
        <f>SUM(O89:O93)</f>
        <v>164.19</v>
      </c>
    </row>
    <row r="95" spans="1:15" ht="16.5" thickBot="1" x14ac:dyDescent="0.3">
      <c r="A95" s="19"/>
      <c r="B95" s="54" t="s">
        <v>28</v>
      </c>
      <c r="C95" s="54"/>
      <c r="D95" s="54"/>
      <c r="E95" s="54"/>
      <c r="F95" s="54"/>
      <c r="G95" s="54"/>
      <c r="H95" s="54"/>
      <c r="I95" s="40">
        <f>I87+I94</f>
        <v>1290</v>
      </c>
      <c r="J95" s="40"/>
      <c r="K95" s="40">
        <f>K87+K94</f>
        <v>1446.8400000000001</v>
      </c>
      <c r="L95" s="40"/>
      <c r="M95" s="17">
        <f>M87+M94</f>
        <v>44.71</v>
      </c>
      <c r="N95" s="17">
        <f>N87+N94</f>
        <v>47.900000000000006</v>
      </c>
      <c r="O95" s="72">
        <f>O87+O94</f>
        <v>214.6</v>
      </c>
    </row>
    <row r="96" spans="1:15" ht="15.75" x14ac:dyDescent="0.25">
      <c r="A96" s="5"/>
      <c r="B96" s="55" t="s">
        <v>54</v>
      </c>
      <c r="C96" s="55"/>
      <c r="D96" s="55"/>
      <c r="E96" s="55"/>
      <c r="F96" s="55"/>
      <c r="G96" s="55"/>
      <c r="H96" s="55"/>
      <c r="I96" s="49"/>
      <c r="J96" s="49"/>
      <c r="K96" s="49"/>
      <c r="L96" s="49"/>
      <c r="M96" s="11"/>
      <c r="N96" s="11"/>
      <c r="O96" s="27"/>
    </row>
    <row r="97" spans="1:15" ht="15.75" x14ac:dyDescent="0.25">
      <c r="A97" s="7"/>
      <c r="B97" s="53" t="s">
        <v>16</v>
      </c>
      <c r="C97" s="53"/>
      <c r="D97" s="53"/>
      <c r="E97" s="53"/>
      <c r="F97" s="53"/>
      <c r="G97" s="53"/>
      <c r="H97" s="53"/>
      <c r="I97" s="51"/>
      <c r="J97" s="51"/>
      <c r="K97" s="51"/>
      <c r="L97" s="51"/>
      <c r="M97" s="9"/>
      <c r="N97" s="9"/>
      <c r="O97" s="28"/>
    </row>
    <row r="98" spans="1:15" ht="15.75" x14ac:dyDescent="0.25">
      <c r="A98" s="7" t="s">
        <v>80</v>
      </c>
      <c r="B98" s="50" t="s">
        <v>17</v>
      </c>
      <c r="C98" s="50"/>
      <c r="D98" s="50"/>
      <c r="E98" s="50"/>
      <c r="F98" s="50"/>
      <c r="G98" s="50"/>
      <c r="H98" s="50"/>
      <c r="I98" s="51" t="s">
        <v>75</v>
      </c>
      <c r="J98" s="51"/>
      <c r="K98" s="51">
        <v>279.60000000000002</v>
      </c>
      <c r="L98" s="51"/>
      <c r="M98" s="33">
        <v>27.84</v>
      </c>
      <c r="N98" s="33">
        <v>18</v>
      </c>
      <c r="O98" s="8">
        <v>63.96</v>
      </c>
    </row>
    <row r="99" spans="1:15" ht="15.75" x14ac:dyDescent="0.25">
      <c r="A99" s="7" t="s">
        <v>81</v>
      </c>
      <c r="B99" s="50" t="s">
        <v>18</v>
      </c>
      <c r="C99" s="50"/>
      <c r="D99" s="50"/>
      <c r="E99" s="50"/>
      <c r="F99" s="50"/>
      <c r="G99" s="50"/>
      <c r="H99" s="50"/>
      <c r="I99" s="51">
        <v>200</v>
      </c>
      <c r="J99" s="51"/>
      <c r="K99" s="51">
        <v>28</v>
      </c>
      <c r="L99" s="51"/>
      <c r="M99" s="33">
        <v>0.2</v>
      </c>
      <c r="N99" s="33">
        <v>0</v>
      </c>
      <c r="O99" s="8">
        <v>2.0499999999999998</v>
      </c>
    </row>
    <row r="100" spans="1:15" ht="15.75" x14ac:dyDescent="0.25">
      <c r="A100" s="7" t="s">
        <v>82</v>
      </c>
      <c r="B100" s="50" t="s">
        <v>20</v>
      </c>
      <c r="C100" s="50"/>
      <c r="D100" s="50"/>
      <c r="E100" s="50"/>
      <c r="F100" s="50"/>
      <c r="G100" s="50"/>
      <c r="H100" s="50"/>
      <c r="I100" s="51">
        <v>10</v>
      </c>
      <c r="J100" s="51"/>
      <c r="K100" s="51">
        <v>66</v>
      </c>
      <c r="L100" s="51"/>
      <c r="M100" s="33">
        <v>0.08</v>
      </c>
      <c r="N100" s="33">
        <v>7.28</v>
      </c>
      <c r="O100" s="8">
        <v>7.2</v>
      </c>
    </row>
    <row r="101" spans="1:15" ht="15.75" x14ac:dyDescent="0.25">
      <c r="A101" s="13"/>
      <c r="B101" s="56" t="s">
        <v>19</v>
      </c>
      <c r="C101" s="56"/>
      <c r="D101" s="56"/>
      <c r="E101" s="56"/>
      <c r="F101" s="56"/>
      <c r="G101" s="56"/>
      <c r="H101" s="56"/>
      <c r="I101" s="47">
        <v>30</v>
      </c>
      <c r="J101" s="47"/>
      <c r="K101" s="47">
        <v>136</v>
      </c>
      <c r="L101" s="47"/>
      <c r="M101" s="32">
        <v>4.5599999999999996</v>
      </c>
      <c r="N101" s="32">
        <v>0.48</v>
      </c>
      <c r="O101" s="14">
        <v>3.71</v>
      </c>
    </row>
    <row r="102" spans="1:15" ht="16.5" thickBot="1" x14ac:dyDescent="0.3">
      <c r="A102" s="13"/>
      <c r="B102" s="56" t="s">
        <v>39</v>
      </c>
      <c r="C102" s="56"/>
      <c r="D102" s="56"/>
      <c r="E102" s="56"/>
      <c r="F102" s="56"/>
      <c r="G102" s="56"/>
      <c r="H102" s="56"/>
      <c r="I102" s="47">
        <v>100</v>
      </c>
      <c r="J102" s="47"/>
      <c r="K102" s="47">
        <v>96</v>
      </c>
      <c r="L102" s="47"/>
      <c r="M102" s="32">
        <v>1.5</v>
      </c>
      <c r="N102" s="32">
        <v>0.5</v>
      </c>
      <c r="O102" s="14">
        <v>28.5</v>
      </c>
    </row>
    <row r="103" spans="1:15" ht="16.5" thickBot="1" x14ac:dyDescent="0.3">
      <c r="A103" s="19"/>
      <c r="B103" s="54" t="s">
        <v>21</v>
      </c>
      <c r="C103" s="54"/>
      <c r="D103" s="54"/>
      <c r="E103" s="54"/>
      <c r="F103" s="54"/>
      <c r="G103" s="54"/>
      <c r="H103" s="54"/>
      <c r="I103" s="40">
        <f>SUM(I98:I102)</f>
        <v>340</v>
      </c>
      <c r="J103" s="40"/>
      <c r="K103" s="40">
        <f>SUM(K98:K102)</f>
        <v>605.6</v>
      </c>
      <c r="L103" s="40"/>
      <c r="M103" s="17">
        <f>SUM(M98:M102)</f>
        <v>34.18</v>
      </c>
      <c r="N103" s="17">
        <f>SUM(N98:N102)</f>
        <v>26.26</v>
      </c>
      <c r="O103" s="22">
        <f>SUM(O98:O102)</f>
        <v>105.42</v>
      </c>
    </row>
    <row r="104" spans="1:15" ht="15.75" x14ac:dyDescent="0.25">
      <c r="A104" s="5"/>
      <c r="B104" s="59" t="s">
        <v>22</v>
      </c>
      <c r="C104" s="59"/>
      <c r="D104" s="59"/>
      <c r="E104" s="59"/>
      <c r="F104" s="59"/>
      <c r="G104" s="59"/>
      <c r="H104" s="59"/>
      <c r="I104" s="49"/>
      <c r="J104" s="49"/>
      <c r="K104" s="49"/>
      <c r="L104" s="49"/>
      <c r="M104" s="11"/>
      <c r="N104" s="11"/>
      <c r="O104" s="27"/>
    </row>
    <row r="105" spans="1:15" ht="15.75" x14ac:dyDescent="0.25">
      <c r="A105" s="7" t="s">
        <v>84</v>
      </c>
      <c r="B105" s="50" t="s">
        <v>23</v>
      </c>
      <c r="C105" s="50"/>
      <c r="D105" s="50"/>
      <c r="E105" s="50"/>
      <c r="F105" s="50"/>
      <c r="G105" s="50"/>
      <c r="H105" s="50"/>
      <c r="I105" s="51">
        <v>250</v>
      </c>
      <c r="J105" s="51"/>
      <c r="K105" s="51">
        <v>185</v>
      </c>
      <c r="L105" s="51"/>
      <c r="M105" s="33">
        <v>6.8</v>
      </c>
      <c r="N105" s="33">
        <v>8.4</v>
      </c>
      <c r="O105" s="8">
        <v>15.29</v>
      </c>
    </row>
    <row r="106" spans="1:15" ht="15.75" x14ac:dyDescent="0.25">
      <c r="A106" s="7" t="s">
        <v>85</v>
      </c>
      <c r="B106" s="50" t="s">
        <v>24</v>
      </c>
      <c r="C106" s="50"/>
      <c r="D106" s="50"/>
      <c r="E106" s="50"/>
      <c r="F106" s="50"/>
      <c r="G106" s="50"/>
      <c r="H106" s="50"/>
      <c r="I106" s="51">
        <v>100</v>
      </c>
      <c r="J106" s="51"/>
      <c r="K106" s="51">
        <v>203</v>
      </c>
      <c r="L106" s="51"/>
      <c r="M106" s="33">
        <v>17.399999999999999</v>
      </c>
      <c r="N106" s="33">
        <v>10.3</v>
      </c>
      <c r="O106" s="8">
        <v>74.7</v>
      </c>
    </row>
    <row r="107" spans="1:15" ht="15.75" x14ac:dyDescent="0.25">
      <c r="A107" s="7" t="s">
        <v>86</v>
      </c>
      <c r="B107" s="50" t="s">
        <v>25</v>
      </c>
      <c r="C107" s="50"/>
      <c r="D107" s="50"/>
      <c r="E107" s="50"/>
      <c r="F107" s="50"/>
      <c r="G107" s="50"/>
      <c r="H107" s="50"/>
      <c r="I107" s="51">
        <v>180</v>
      </c>
      <c r="J107" s="51"/>
      <c r="K107" s="51">
        <v>279</v>
      </c>
      <c r="L107" s="51"/>
      <c r="M107" s="33">
        <v>8.6999999999999993</v>
      </c>
      <c r="N107" s="33">
        <v>7.8</v>
      </c>
      <c r="O107" s="8">
        <v>4.22</v>
      </c>
    </row>
    <row r="108" spans="1:15" ht="15.75" x14ac:dyDescent="0.25">
      <c r="A108" s="7" t="s">
        <v>87</v>
      </c>
      <c r="B108" s="50" t="s">
        <v>26</v>
      </c>
      <c r="C108" s="50"/>
      <c r="D108" s="50"/>
      <c r="E108" s="50"/>
      <c r="F108" s="50"/>
      <c r="G108" s="50"/>
      <c r="H108" s="50"/>
      <c r="I108" s="51">
        <v>200</v>
      </c>
      <c r="J108" s="51"/>
      <c r="K108" s="51">
        <v>62</v>
      </c>
      <c r="L108" s="51"/>
      <c r="M108" s="33">
        <v>0.3</v>
      </c>
      <c r="N108" s="33">
        <v>0</v>
      </c>
      <c r="O108" s="8">
        <v>8.36</v>
      </c>
    </row>
    <row r="109" spans="1:15" ht="16.5" thickBot="1" x14ac:dyDescent="0.3">
      <c r="A109" s="13" t="s">
        <v>83</v>
      </c>
      <c r="B109" s="56" t="s">
        <v>27</v>
      </c>
      <c r="C109" s="56"/>
      <c r="D109" s="56"/>
      <c r="E109" s="56"/>
      <c r="F109" s="56"/>
      <c r="G109" s="56"/>
      <c r="H109" s="56"/>
      <c r="I109" s="47" t="s">
        <v>76</v>
      </c>
      <c r="J109" s="47"/>
      <c r="K109" s="47">
        <v>183.6</v>
      </c>
      <c r="L109" s="47"/>
      <c r="M109" s="32">
        <v>5.12</v>
      </c>
      <c r="N109" s="32">
        <v>0.8</v>
      </c>
      <c r="O109" s="14">
        <v>6.61</v>
      </c>
    </row>
    <row r="110" spans="1:15" ht="16.5" thickBot="1" x14ac:dyDescent="0.3">
      <c r="A110" s="19"/>
      <c r="B110" s="54" t="s">
        <v>21</v>
      </c>
      <c r="C110" s="54"/>
      <c r="D110" s="54"/>
      <c r="E110" s="54"/>
      <c r="F110" s="54"/>
      <c r="G110" s="54"/>
      <c r="H110" s="54"/>
      <c r="I110" s="40">
        <f>SUM(I105:I109)</f>
        <v>730</v>
      </c>
      <c r="J110" s="40"/>
      <c r="K110" s="40">
        <f>SUM(K105:K109)</f>
        <v>912.6</v>
      </c>
      <c r="L110" s="40"/>
      <c r="M110" s="17">
        <f>SUM(M105:M109)</f>
        <v>38.319999999999993</v>
      </c>
      <c r="N110" s="17">
        <f>SUM(N105:N109)</f>
        <v>27.300000000000004</v>
      </c>
      <c r="O110" s="22">
        <f>SUM(O105:O109)</f>
        <v>109.18</v>
      </c>
    </row>
    <row r="111" spans="1:15" ht="16.5" thickBot="1" x14ac:dyDescent="0.3">
      <c r="A111" s="19"/>
      <c r="B111" s="54" t="s">
        <v>28</v>
      </c>
      <c r="C111" s="54"/>
      <c r="D111" s="54"/>
      <c r="E111" s="54"/>
      <c r="F111" s="54"/>
      <c r="G111" s="54"/>
      <c r="H111" s="54"/>
      <c r="I111" s="40">
        <f>I103+I110</f>
        <v>1070</v>
      </c>
      <c r="J111" s="40"/>
      <c r="K111" s="40">
        <f>K103+K110</f>
        <v>1518.2</v>
      </c>
      <c r="L111" s="40"/>
      <c r="M111" s="17">
        <f>M103+M110</f>
        <v>72.5</v>
      </c>
      <c r="N111" s="17">
        <f>N103+N110</f>
        <v>53.56</v>
      </c>
      <c r="O111" s="72">
        <f>O103+O110</f>
        <v>214.60000000000002</v>
      </c>
    </row>
    <row r="112" spans="1:15" ht="15.75" x14ac:dyDescent="0.25">
      <c r="A112" s="5"/>
      <c r="B112" s="55" t="s">
        <v>60</v>
      </c>
      <c r="C112" s="55"/>
      <c r="D112" s="55"/>
      <c r="E112" s="55"/>
      <c r="F112" s="55"/>
      <c r="G112" s="55"/>
      <c r="H112" s="55"/>
      <c r="I112" s="49"/>
      <c r="J112" s="49"/>
      <c r="K112" s="49"/>
      <c r="L112" s="49"/>
      <c r="M112" s="11"/>
      <c r="N112" s="11"/>
      <c r="O112" s="27"/>
    </row>
    <row r="113" spans="1:15" ht="15.75" x14ac:dyDescent="0.25">
      <c r="A113" s="7"/>
      <c r="B113" s="53" t="s">
        <v>16</v>
      </c>
      <c r="C113" s="53"/>
      <c r="D113" s="53"/>
      <c r="E113" s="53"/>
      <c r="F113" s="53"/>
      <c r="G113" s="53"/>
      <c r="H113" s="53"/>
      <c r="I113" s="51"/>
      <c r="J113" s="51"/>
      <c r="K113" s="51"/>
      <c r="L113" s="51"/>
      <c r="M113" s="9"/>
      <c r="N113" s="9"/>
      <c r="O113" s="28"/>
    </row>
    <row r="114" spans="1:15" ht="15.75" x14ac:dyDescent="0.25">
      <c r="A114" s="7" t="s">
        <v>88</v>
      </c>
      <c r="B114" s="50" t="s">
        <v>30</v>
      </c>
      <c r="C114" s="50"/>
      <c r="D114" s="50"/>
      <c r="E114" s="50"/>
      <c r="F114" s="50"/>
      <c r="G114" s="50"/>
      <c r="H114" s="50"/>
      <c r="I114" s="51">
        <v>200</v>
      </c>
      <c r="J114" s="51"/>
      <c r="K114" s="51">
        <v>166</v>
      </c>
      <c r="L114" s="51"/>
      <c r="M114" s="33">
        <v>4.67</v>
      </c>
      <c r="N114" s="33">
        <v>4.8600000000000003</v>
      </c>
      <c r="O114" s="28">
        <v>16.649999999999999</v>
      </c>
    </row>
    <row r="115" spans="1:15" ht="15.75" x14ac:dyDescent="0.25">
      <c r="A115" s="7" t="s">
        <v>89</v>
      </c>
      <c r="B115" s="50" t="s">
        <v>31</v>
      </c>
      <c r="C115" s="50"/>
      <c r="D115" s="50"/>
      <c r="E115" s="50"/>
      <c r="F115" s="50"/>
      <c r="G115" s="50"/>
      <c r="H115" s="50"/>
      <c r="I115" s="51">
        <v>200</v>
      </c>
      <c r="J115" s="51"/>
      <c r="K115" s="51">
        <v>116</v>
      </c>
      <c r="L115" s="51"/>
      <c r="M115" s="33">
        <v>1.4</v>
      </c>
      <c r="N115" s="33">
        <v>2</v>
      </c>
      <c r="O115" s="28">
        <v>16.010000000000002</v>
      </c>
    </row>
    <row r="116" spans="1:15" ht="15.75" x14ac:dyDescent="0.25">
      <c r="A116" s="7" t="s">
        <v>82</v>
      </c>
      <c r="B116" s="50" t="s">
        <v>20</v>
      </c>
      <c r="C116" s="50"/>
      <c r="D116" s="50"/>
      <c r="E116" s="50"/>
      <c r="F116" s="50"/>
      <c r="G116" s="50"/>
      <c r="H116" s="50"/>
      <c r="I116" s="51">
        <v>10</v>
      </c>
      <c r="J116" s="51"/>
      <c r="K116" s="51">
        <v>66</v>
      </c>
      <c r="L116" s="51"/>
      <c r="M116" s="33">
        <v>0.08</v>
      </c>
      <c r="N116" s="33">
        <v>7.28</v>
      </c>
      <c r="O116" s="28">
        <v>7.2</v>
      </c>
    </row>
    <row r="117" spans="1:15" ht="15.75" x14ac:dyDescent="0.25">
      <c r="A117" s="7"/>
      <c r="B117" s="50" t="s">
        <v>19</v>
      </c>
      <c r="C117" s="50"/>
      <c r="D117" s="50"/>
      <c r="E117" s="50"/>
      <c r="F117" s="50"/>
      <c r="G117" s="50"/>
      <c r="H117" s="50"/>
      <c r="I117" s="47">
        <v>30</v>
      </c>
      <c r="J117" s="47"/>
      <c r="K117" s="47">
        <v>136</v>
      </c>
      <c r="L117" s="47"/>
      <c r="M117" s="32">
        <v>4.5599999999999996</v>
      </c>
      <c r="N117" s="32">
        <v>0.48</v>
      </c>
      <c r="O117" s="29">
        <v>3.71</v>
      </c>
    </row>
    <row r="118" spans="1:15" ht="16.5" thickBot="1" x14ac:dyDescent="0.3">
      <c r="A118" s="13" t="s">
        <v>90</v>
      </c>
      <c r="B118" s="56" t="s">
        <v>51</v>
      </c>
      <c r="C118" s="56"/>
      <c r="D118" s="56"/>
      <c r="E118" s="56"/>
      <c r="F118" s="56"/>
      <c r="G118" s="56"/>
      <c r="H118" s="56"/>
      <c r="I118" s="47">
        <v>20</v>
      </c>
      <c r="J118" s="47"/>
      <c r="K118" s="47">
        <v>72.8</v>
      </c>
      <c r="L118" s="47"/>
      <c r="M118" s="32">
        <v>4.6399999999999997</v>
      </c>
      <c r="N118" s="32">
        <v>5.9</v>
      </c>
      <c r="O118" s="29">
        <v>15</v>
      </c>
    </row>
    <row r="119" spans="1:15" ht="16.5" thickBot="1" x14ac:dyDescent="0.3">
      <c r="A119" s="19"/>
      <c r="B119" s="54" t="s">
        <v>21</v>
      </c>
      <c r="C119" s="54"/>
      <c r="D119" s="54"/>
      <c r="E119" s="54"/>
      <c r="F119" s="54"/>
      <c r="G119" s="54"/>
      <c r="H119" s="54"/>
      <c r="I119" s="40">
        <f>SUM(I115:I118)</f>
        <v>260</v>
      </c>
      <c r="J119" s="40"/>
      <c r="K119" s="40">
        <f>SUM(K114:K118)</f>
        <v>556.79999999999995</v>
      </c>
      <c r="L119" s="40"/>
      <c r="M119" s="17">
        <f>SUM(M114:M118)</f>
        <v>15.350000000000001</v>
      </c>
      <c r="N119" s="17">
        <f>SUM(N114:N118)</f>
        <v>20.520000000000003</v>
      </c>
      <c r="O119" s="22">
        <f>SUM(O114:O118)</f>
        <v>58.57</v>
      </c>
    </row>
    <row r="120" spans="1:15" ht="15.75" x14ac:dyDescent="0.25">
      <c r="A120" s="5"/>
      <c r="B120" s="59" t="s">
        <v>22</v>
      </c>
      <c r="C120" s="59"/>
      <c r="D120" s="59"/>
      <c r="E120" s="59"/>
      <c r="F120" s="59"/>
      <c r="G120" s="59"/>
      <c r="H120" s="59"/>
      <c r="I120" s="49"/>
      <c r="J120" s="49"/>
      <c r="K120" s="49"/>
      <c r="L120" s="49"/>
      <c r="M120" s="11"/>
      <c r="N120" s="11"/>
      <c r="O120" s="27"/>
    </row>
    <row r="121" spans="1:15" ht="15.75" x14ac:dyDescent="0.25">
      <c r="A121" s="7" t="s">
        <v>91</v>
      </c>
      <c r="B121" s="50" t="s">
        <v>32</v>
      </c>
      <c r="C121" s="50"/>
      <c r="D121" s="50"/>
      <c r="E121" s="50"/>
      <c r="F121" s="50"/>
      <c r="G121" s="50"/>
      <c r="H121" s="50"/>
      <c r="I121" s="51">
        <v>250</v>
      </c>
      <c r="J121" s="51"/>
      <c r="K121" s="51">
        <v>102.5</v>
      </c>
      <c r="L121" s="51"/>
      <c r="M121" s="33">
        <v>1.81</v>
      </c>
      <c r="N121" s="33">
        <v>4.91</v>
      </c>
      <c r="O121" s="28">
        <v>27.61</v>
      </c>
    </row>
    <row r="122" spans="1:15" ht="15.75" x14ac:dyDescent="0.25">
      <c r="A122" s="7" t="s">
        <v>92</v>
      </c>
      <c r="B122" s="50" t="s">
        <v>33</v>
      </c>
      <c r="C122" s="50"/>
      <c r="D122" s="50"/>
      <c r="E122" s="50"/>
      <c r="F122" s="50"/>
      <c r="G122" s="50"/>
      <c r="H122" s="50"/>
      <c r="I122" s="51">
        <v>75</v>
      </c>
      <c r="J122" s="51"/>
      <c r="K122" s="51">
        <v>161.30000000000001</v>
      </c>
      <c r="L122" s="51"/>
      <c r="M122" s="33">
        <v>14</v>
      </c>
      <c r="N122" s="33">
        <v>6.5</v>
      </c>
      <c r="O122" s="28">
        <v>55.28</v>
      </c>
    </row>
    <row r="123" spans="1:15" ht="15.75" x14ac:dyDescent="0.25">
      <c r="A123" s="7" t="s">
        <v>93</v>
      </c>
      <c r="B123" s="50" t="s">
        <v>34</v>
      </c>
      <c r="C123" s="50"/>
      <c r="D123" s="50"/>
      <c r="E123" s="50"/>
      <c r="F123" s="50"/>
      <c r="G123" s="50"/>
      <c r="H123" s="50"/>
      <c r="I123" s="51">
        <v>200</v>
      </c>
      <c r="J123" s="51"/>
      <c r="K123" s="51">
        <v>224.6</v>
      </c>
      <c r="L123" s="51"/>
      <c r="M123" s="33">
        <v>7.36</v>
      </c>
      <c r="N123" s="33">
        <v>6.02</v>
      </c>
      <c r="O123" s="28">
        <v>7.57</v>
      </c>
    </row>
    <row r="124" spans="1:15" ht="15.75" x14ac:dyDescent="0.25">
      <c r="A124" s="7" t="s">
        <v>94</v>
      </c>
      <c r="B124" s="50" t="s">
        <v>35</v>
      </c>
      <c r="C124" s="50"/>
      <c r="D124" s="50"/>
      <c r="E124" s="50"/>
      <c r="F124" s="50"/>
      <c r="G124" s="50"/>
      <c r="H124" s="50"/>
      <c r="I124" s="51">
        <v>200</v>
      </c>
      <c r="J124" s="51"/>
      <c r="K124" s="51">
        <v>76</v>
      </c>
      <c r="L124" s="51"/>
      <c r="M124" s="33">
        <v>1</v>
      </c>
      <c r="N124" s="33">
        <v>0</v>
      </c>
      <c r="O124" s="28">
        <v>15</v>
      </c>
    </row>
    <row r="125" spans="1:15" ht="15.75" x14ac:dyDescent="0.25">
      <c r="A125" s="13" t="s">
        <v>83</v>
      </c>
      <c r="B125" s="50" t="s">
        <v>27</v>
      </c>
      <c r="C125" s="50"/>
      <c r="D125" s="50"/>
      <c r="E125" s="50"/>
      <c r="F125" s="50"/>
      <c r="G125" s="50"/>
      <c r="H125" s="50"/>
      <c r="I125" s="47" t="s">
        <v>76</v>
      </c>
      <c r="J125" s="47"/>
      <c r="K125" s="47">
        <v>183.6</v>
      </c>
      <c r="L125" s="47"/>
      <c r="M125" s="32">
        <v>5.12</v>
      </c>
      <c r="N125" s="32">
        <v>0.8</v>
      </c>
      <c r="O125" s="29">
        <v>6.61</v>
      </c>
    </row>
    <row r="126" spans="1:15" ht="16.5" thickBot="1" x14ac:dyDescent="0.3">
      <c r="A126" s="13" t="s">
        <v>95</v>
      </c>
      <c r="B126" s="56" t="s">
        <v>36</v>
      </c>
      <c r="C126" s="56"/>
      <c r="D126" s="56"/>
      <c r="E126" s="56"/>
      <c r="F126" s="56"/>
      <c r="G126" s="56"/>
      <c r="H126" s="56"/>
      <c r="I126" s="47">
        <v>100</v>
      </c>
      <c r="J126" s="47"/>
      <c r="K126" s="47">
        <v>47</v>
      </c>
      <c r="L126" s="47"/>
      <c r="M126" s="32">
        <v>0.4</v>
      </c>
      <c r="N126" s="32">
        <v>0.3</v>
      </c>
      <c r="O126" s="29">
        <v>43.96</v>
      </c>
    </row>
    <row r="127" spans="1:15" ht="16.5" thickBot="1" x14ac:dyDescent="0.3">
      <c r="A127" s="19"/>
      <c r="B127" s="54" t="s">
        <v>21</v>
      </c>
      <c r="C127" s="54"/>
      <c r="D127" s="54"/>
      <c r="E127" s="54"/>
      <c r="F127" s="54"/>
      <c r="G127" s="54"/>
      <c r="H127" s="54"/>
      <c r="I127" s="40">
        <f>SUM(I121:I126)</f>
        <v>825</v>
      </c>
      <c r="J127" s="40"/>
      <c r="K127" s="40">
        <f>SUM(K121:K126)</f>
        <v>795</v>
      </c>
      <c r="L127" s="40"/>
      <c r="M127" s="17">
        <f>SUM(M121:M126)</f>
        <v>29.69</v>
      </c>
      <c r="N127" s="17">
        <f>SUM(N121:N126)</f>
        <v>18.53</v>
      </c>
      <c r="O127" s="22">
        <f>SUM(O121:O126)</f>
        <v>156.03</v>
      </c>
    </row>
    <row r="128" spans="1:15" ht="16.5" thickBot="1" x14ac:dyDescent="0.3">
      <c r="A128" s="19"/>
      <c r="B128" s="54" t="s">
        <v>28</v>
      </c>
      <c r="C128" s="54"/>
      <c r="D128" s="54"/>
      <c r="E128" s="54"/>
      <c r="F128" s="54"/>
      <c r="G128" s="54"/>
      <c r="H128" s="54"/>
      <c r="I128" s="40">
        <f>I119+I127</f>
        <v>1085</v>
      </c>
      <c r="J128" s="40"/>
      <c r="K128" s="40">
        <f>K119+K127</f>
        <v>1351.8</v>
      </c>
      <c r="L128" s="40"/>
      <c r="M128" s="17">
        <f>M119+M127</f>
        <v>45.040000000000006</v>
      </c>
      <c r="N128" s="17">
        <f>N119+N127</f>
        <v>39.050000000000004</v>
      </c>
      <c r="O128" s="72">
        <f>O119+O127</f>
        <v>214.6</v>
      </c>
    </row>
    <row r="129" spans="1:15" ht="15.75" x14ac:dyDescent="0.25">
      <c r="A129" s="5"/>
      <c r="B129" s="55" t="s">
        <v>64</v>
      </c>
      <c r="C129" s="55"/>
      <c r="D129" s="55"/>
      <c r="E129" s="55"/>
      <c r="F129" s="55"/>
      <c r="G129" s="55"/>
      <c r="H129" s="55"/>
      <c r="I129" s="49"/>
      <c r="J129" s="49"/>
      <c r="K129" s="49"/>
      <c r="L129" s="49"/>
      <c r="M129" s="11"/>
      <c r="N129" s="11"/>
      <c r="O129" s="27"/>
    </row>
    <row r="130" spans="1:15" ht="15.75" x14ac:dyDescent="0.25">
      <c r="A130" s="7"/>
      <c r="B130" s="53" t="s">
        <v>16</v>
      </c>
      <c r="C130" s="53"/>
      <c r="D130" s="53"/>
      <c r="E130" s="53"/>
      <c r="F130" s="53"/>
      <c r="G130" s="53"/>
      <c r="H130" s="53"/>
      <c r="I130" s="51"/>
      <c r="J130" s="51"/>
      <c r="K130" s="51"/>
      <c r="L130" s="51"/>
      <c r="M130" s="9"/>
      <c r="N130" s="9"/>
      <c r="O130" s="28"/>
    </row>
    <row r="131" spans="1:15" ht="15.75" x14ac:dyDescent="0.25">
      <c r="A131" s="7" t="s">
        <v>96</v>
      </c>
      <c r="B131" s="50" t="s">
        <v>38</v>
      </c>
      <c r="C131" s="50"/>
      <c r="D131" s="50"/>
      <c r="E131" s="50"/>
      <c r="F131" s="50"/>
      <c r="G131" s="50"/>
      <c r="H131" s="50"/>
      <c r="I131" s="51">
        <v>150</v>
      </c>
      <c r="J131" s="51"/>
      <c r="K131" s="51">
        <v>267.93</v>
      </c>
      <c r="L131" s="51"/>
      <c r="M131" s="33">
        <v>14.27</v>
      </c>
      <c r="N131" s="33">
        <v>22.16</v>
      </c>
      <c r="O131" s="28">
        <v>42.28</v>
      </c>
    </row>
    <row r="132" spans="1:15" ht="15.75" x14ac:dyDescent="0.25">
      <c r="A132" s="7" t="s">
        <v>81</v>
      </c>
      <c r="B132" s="50" t="s">
        <v>18</v>
      </c>
      <c r="C132" s="50"/>
      <c r="D132" s="50"/>
      <c r="E132" s="50"/>
      <c r="F132" s="50"/>
      <c r="G132" s="50"/>
      <c r="H132" s="50"/>
      <c r="I132" s="51">
        <v>200</v>
      </c>
      <c r="J132" s="51"/>
      <c r="K132" s="51">
        <v>28</v>
      </c>
      <c r="L132" s="51"/>
      <c r="M132" s="33">
        <v>0.2</v>
      </c>
      <c r="N132" s="33">
        <v>0</v>
      </c>
      <c r="O132" s="28">
        <v>2.56</v>
      </c>
    </row>
    <row r="133" spans="1:15" ht="15.75" x14ac:dyDescent="0.25">
      <c r="A133" s="7" t="s">
        <v>82</v>
      </c>
      <c r="B133" s="50" t="s">
        <v>20</v>
      </c>
      <c r="C133" s="50"/>
      <c r="D133" s="50"/>
      <c r="E133" s="50"/>
      <c r="F133" s="50"/>
      <c r="G133" s="50"/>
      <c r="H133" s="50"/>
      <c r="I133" s="51">
        <v>10</v>
      </c>
      <c r="J133" s="51"/>
      <c r="K133" s="51">
        <v>66</v>
      </c>
      <c r="L133" s="51"/>
      <c r="M133" s="33">
        <v>0.08</v>
      </c>
      <c r="N133" s="33">
        <v>7.28</v>
      </c>
      <c r="O133" s="28">
        <v>7.2</v>
      </c>
    </row>
    <row r="134" spans="1:15" ht="15.75" x14ac:dyDescent="0.25">
      <c r="A134" s="7"/>
      <c r="B134" s="50" t="s">
        <v>19</v>
      </c>
      <c r="C134" s="50"/>
      <c r="D134" s="50"/>
      <c r="E134" s="50"/>
      <c r="F134" s="50"/>
      <c r="G134" s="50"/>
      <c r="H134" s="50"/>
      <c r="I134" s="47">
        <v>30</v>
      </c>
      <c r="J134" s="47"/>
      <c r="K134" s="47">
        <v>136</v>
      </c>
      <c r="L134" s="47"/>
      <c r="M134" s="32">
        <v>4.5599999999999996</v>
      </c>
      <c r="N134" s="32">
        <v>0.48</v>
      </c>
      <c r="O134" s="29">
        <v>3.71</v>
      </c>
    </row>
    <row r="135" spans="1:15" ht="16.5" thickBot="1" x14ac:dyDescent="0.3">
      <c r="A135" s="13" t="s">
        <v>97</v>
      </c>
      <c r="B135" s="56" t="s">
        <v>39</v>
      </c>
      <c r="C135" s="56"/>
      <c r="D135" s="56"/>
      <c r="E135" s="56"/>
      <c r="F135" s="56"/>
      <c r="G135" s="56"/>
      <c r="H135" s="56"/>
      <c r="I135" s="47">
        <v>100</v>
      </c>
      <c r="J135" s="47"/>
      <c r="K135" s="47">
        <v>96</v>
      </c>
      <c r="L135" s="47"/>
      <c r="M135" s="32">
        <v>1.5</v>
      </c>
      <c r="N135" s="32">
        <v>0.5</v>
      </c>
      <c r="O135" s="29">
        <v>38</v>
      </c>
    </row>
    <row r="136" spans="1:15" ht="16.5" thickBot="1" x14ac:dyDescent="0.3">
      <c r="A136" s="19"/>
      <c r="B136" s="54" t="s">
        <v>21</v>
      </c>
      <c r="C136" s="54"/>
      <c r="D136" s="54"/>
      <c r="E136" s="54"/>
      <c r="F136" s="54"/>
      <c r="G136" s="54"/>
      <c r="H136" s="54"/>
      <c r="I136" s="40">
        <f>SUM(I131:I135)</f>
        <v>490</v>
      </c>
      <c r="J136" s="40"/>
      <c r="K136" s="40">
        <f>SUM(K131:K135)</f>
        <v>593.93000000000006</v>
      </c>
      <c r="L136" s="40"/>
      <c r="M136" s="17">
        <f>SUM(M131:M135)</f>
        <v>20.61</v>
      </c>
      <c r="N136" s="17">
        <f>SUM(N131:N135)</f>
        <v>30.42</v>
      </c>
      <c r="O136" s="22">
        <f>SUM(O131:O135)</f>
        <v>93.75</v>
      </c>
    </row>
    <row r="137" spans="1:15" ht="15.75" x14ac:dyDescent="0.25">
      <c r="A137" s="5"/>
      <c r="B137" s="59" t="s">
        <v>22</v>
      </c>
      <c r="C137" s="59"/>
      <c r="D137" s="59"/>
      <c r="E137" s="59"/>
      <c r="F137" s="59"/>
      <c r="G137" s="59"/>
      <c r="H137" s="59"/>
      <c r="I137" s="49"/>
      <c r="J137" s="49"/>
      <c r="K137" s="49"/>
      <c r="L137" s="49"/>
      <c r="M137" s="11"/>
      <c r="N137" s="11"/>
      <c r="O137" s="27"/>
    </row>
    <row r="138" spans="1:15" ht="15.75" x14ac:dyDescent="0.25">
      <c r="A138" s="7" t="s">
        <v>98</v>
      </c>
      <c r="B138" s="50" t="s">
        <v>40</v>
      </c>
      <c r="C138" s="50"/>
      <c r="D138" s="50"/>
      <c r="E138" s="50"/>
      <c r="F138" s="50"/>
      <c r="G138" s="50"/>
      <c r="H138" s="50"/>
      <c r="I138" s="51">
        <v>250</v>
      </c>
      <c r="J138" s="51"/>
      <c r="K138" s="51">
        <v>121.75</v>
      </c>
      <c r="L138" s="51"/>
      <c r="M138" s="33">
        <v>2</v>
      </c>
      <c r="N138" s="33">
        <v>5.1100000000000003</v>
      </c>
      <c r="O138" s="28">
        <v>30.43</v>
      </c>
    </row>
    <row r="139" spans="1:15" ht="15.75" x14ac:dyDescent="0.25">
      <c r="A139" s="7" t="s">
        <v>99</v>
      </c>
      <c r="B139" s="50" t="s">
        <v>41</v>
      </c>
      <c r="C139" s="50"/>
      <c r="D139" s="50"/>
      <c r="E139" s="50"/>
      <c r="F139" s="50"/>
      <c r="G139" s="50"/>
      <c r="H139" s="50"/>
      <c r="I139" s="51">
        <v>100</v>
      </c>
      <c r="J139" s="51"/>
      <c r="K139" s="51">
        <v>195</v>
      </c>
      <c r="L139" s="51"/>
      <c r="M139" s="33">
        <v>18.03</v>
      </c>
      <c r="N139" s="33">
        <v>10.210000000000001</v>
      </c>
      <c r="O139" s="28">
        <v>49.2</v>
      </c>
    </row>
    <row r="140" spans="1:15" ht="15.75" x14ac:dyDescent="0.25">
      <c r="A140" s="7" t="s">
        <v>100</v>
      </c>
      <c r="B140" s="50" t="s">
        <v>42</v>
      </c>
      <c r="C140" s="50"/>
      <c r="D140" s="50"/>
      <c r="E140" s="50"/>
      <c r="F140" s="50"/>
      <c r="G140" s="50"/>
      <c r="H140" s="50"/>
      <c r="I140" s="51">
        <v>180</v>
      </c>
      <c r="J140" s="51"/>
      <c r="K140" s="51">
        <v>164.7</v>
      </c>
      <c r="L140" s="51"/>
      <c r="M140" s="33">
        <v>3.67</v>
      </c>
      <c r="N140" s="33">
        <v>5.76</v>
      </c>
      <c r="O140" s="28">
        <v>25.99</v>
      </c>
    </row>
    <row r="141" spans="1:15" ht="15.75" x14ac:dyDescent="0.25">
      <c r="A141" s="7" t="s">
        <v>101</v>
      </c>
      <c r="B141" s="50" t="s">
        <v>26</v>
      </c>
      <c r="C141" s="50"/>
      <c r="D141" s="50"/>
      <c r="E141" s="50"/>
      <c r="F141" s="50"/>
      <c r="G141" s="50"/>
      <c r="H141" s="50"/>
      <c r="I141" s="51">
        <v>200</v>
      </c>
      <c r="J141" s="51"/>
      <c r="K141" s="51">
        <v>110</v>
      </c>
      <c r="L141" s="51"/>
      <c r="M141" s="33">
        <v>0.2</v>
      </c>
      <c r="N141" s="33">
        <v>0.2</v>
      </c>
      <c r="O141" s="28">
        <v>8.6199999999999992</v>
      </c>
    </row>
    <row r="142" spans="1:15" ht="16.5" thickBot="1" x14ac:dyDescent="0.3">
      <c r="A142" s="13" t="s">
        <v>83</v>
      </c>
      <c r="B142" s="56" t="s">
        <v>27</v>
      </c>
      <c r="C142" s="56"/>
      <c r="D142" s="56"/>
      <c r="E142" s="56"/>
      <c r="F142" s="56"/>
      <c r="G142" s="56"/>
      <c r="H142" s="56"/>
      <c r="I142" s="47" t="s">
        <v>76</v>
      </c>
      <c r="J142" s="47"/>
      <c r="K142" s="47">
        <v>183.6</v>
      </c>
      <c r="L142" s="47"/>
      <c r="M142" s="32">
        <v>5.12</v>
      </c>
      <c r="N142" s="32">
        <v>0.8</v>
      </c>
      <c r="O142" s="29">
        <v>6.61</v>
      </c>
    </row>
    <row r="143" spans="1:15" ht="16.5" thickBot="1" x14ac:dyDescent="0.3">
      <c r="A143" s="19"/>
      <c r="B143" s="54" t="s">
        <v>21</v>
      </c>
      <c r="C143" s="54"/>
      <c r="D143" s="54"/>
      <c r="E143" s="54"/>
      <c r="F143" s="54"/>
      <c r="G143" s="54"/>
      <c r="H143" s="54"/>
      <c r="I143" s="40">
        <f>SUM(I138:I142)</f>
        <v>730</v>
      </c>
      <c r="J143" s="40"/>
      <c r="K143" s="40">
        <f>SUM(K138:K142)</f>
        <v>775.05000000000007</v>
      </c>
      <c r="L143" s="40"/>
      <c r="M143" s="17">
        <f>SUM(M138:M142)</f>
        <v>29.020000000000003</v>
      </c>
      <c r="N143" s="17">
        <f>SUM(N138:N142)</f>
        <v>22.08</v>
      </c>
      <c r="O143" s="22">
        <f>SUM(O138:O142)</f>
        <v>120.85</v>
      </c>
    </row>
    <row r="144" spans="1:15" ht="16.5" thickBot="1" x14ac:dyDescent="0.3">
      <c r="A144" s="19"/>
      <c r="B144" s="54" t="s">
        <v>28</v>
      </c>
      <c r="C144" s="54"/>
      <c r="D144" s="54"/>
      <c r="E144" s="54"/>
      <c r="F144" s="54"/>
      <c r="G144" s="54"/>
      <c r="H144" s="54"/>
      <c r="I144" s="40">
        <f>I136+I143</f>
        <v>1220</v>
      </c>
      <c r="J144" s="40"/>
      <c r="K144" s="40">
        <f>K136+K143</f>
        <v>1368.98</v>
      </c>
      <c r="L144" s="40"/>
      <c r="M144" s="17">
        <f>M136+M143</f>
        <v>49.63</v>
      </c>
      <c r="N144" s="17">
        <f>N136+N143</f>
        <v>52.5</v>
      </c>
      <c r="O144" s="72">
        <f>O136+O143</f>
        <v>214.6</v>
      </c>
    </row>
    <row r="145" spans="1:28" ht="15.75" x14ac:dyDescent="0.25">
      <c r="A145" s="5"/>
      <c r="B145" s="55" t="s">
        <v>68</v>
      </c>
      <c r="C145" s="55"/>
      <c r="D145" s="55"/>
      <c r="E145" s="55"/>
      <c r="F145" s="55"/>
      <c r="G145" s="55"/>
      <c r="H145" s="55"/>
      <c r="I145" s="49"/>
      <c r="J145" s="49"/>
      <c r="K145" s="49"/>
      <c r="L145" s="49"/>
      <c r="M145" s="11"/>
      <c r="N145" s="11"/>
      <c r="O145" s="27"/>
    </row>
    <row r="146" spans="1:28" ht="15.75" x14ac:dyDescent="0.25">
      <c r="A146" s="7"/>
      <c r="B146" s="53" t="s">
        <v>16</v>
      </c>
      <c r="C146" s="53"/>
      <c r="D146" s="53"/>
      <c r="E146" s="53"/>
      <c r="F146" s="53"/>
      <c r="G146" s="53"/>
      <c r="H146" s="53"/>
      <c r="I146" s="51"/>
      <c r="J146" s="51"/>
      <c r="K146" s="51"/>
      <c r="L146" s="51"/>
      <c r="M146" s="9"/>
      <c r="N146" s="9"/>
      <c r="O146" s="28"/>
    </row>
    <row r="147" spans="1:28" ht="15.75" x14ac:dyDescent="0.25">
      <c r="A147" s="7" t="s">
        <v>102</v>
      </c>
      <c r="B147" s="50" t="s">
        <v>44</v>
      </c>
      <c r="C147" s="50"/>
      <c r="D147" s="50"/>
      <c r="E147" s="50"/>
      <c r="F147" s="50"/>
      <c r="G147" s="50"/>
      <c r="H147" s="50"/>
      <c r="I147" s="51">
        <v>180</v>
      </c>
      <c r="J147" s="51"/>
      <c r="K147" s="51">
        <v>281.3</v>
      </c>
      <c r="L147" s="51"/>
      <c r="M147" s="33">
        <v>9.67</v>
      </c>
      <c r="N147" s="33">
        <v>10.19</v>
      </c>
      <c r="O147" s="28">
        <v>34.49</v>
      </c>
    </row>
    <row r="148" spans="1:28" ht="15.75" x14ac:dyDescent="0.25">
      <c r="A148" s="7" t="s">
        <v>81</v>
      </c>
      <c r="B148" s="50" t="s">
        <v>18</v>
      </c>
      <c r="C148" s="50"/>
      <c r="D148" s="50"/>
      <c r="E148" s="50"/>
      <c r="F148" s="50"/>
      <c r="G148" s="50"/>
      <c r="H148" s="50"/>
      <c r="I148" s="51">
        <v>200</v>
      </c>
      <c r="J148" s="51"/>
      <c r="K148" s="51">
        <v>28</v>
      </c>
      <c r="L148" s="51"/>
      <c r="M148" s="33">
        <v>0.2</v>
      </c>
      <c r="N148" s="33">
        <v>0</v>
      </c>
      <c r="O148" s="28">
        <v>2.57</v>
      </c>
    </row>
    <row r="149" spans="1:28" ht="15.75" x14ac:dyDescent="0.25">
      <c r="A149" s="7" t="s">
        <v>82</v>
      </c>
      <c r="B149" s="50" t="s">
        <v>20</v>
      </c>
      <c r="C149" s="50"/>
      <c r="D149" s="50"/>
      <c r="E149" s="50"/>
      <c r="F149" s="50"/>
      <c r="G149" s="50"/>
      <c r="H149" s="50"/>
      <c r="I149" s="51">
        <v>10</v>
      </c>
      <c r="J149" s="51"/>
      <c r="K149" s="51">
        <v>66</v>
      </c>
      <c r="L149" s="51"/>
      <c r="M149" s="33">
        <v>0.08</v>
      </c>
      <c r="N149" s="33">
        <v>7.28</v>
      </c>
      <c r="O149" s="28">
        <v>7.2</v>
      </c>
    </row>
    <row r="150" spans="1:28" ht="15.75" x14ac:dyDescent="0.25">
      <c r="A150" s="7"/>
      <c r="B150" s="50" t="s">
        <v>19</v>
      </c>
      <c r="C150" s="50"/>
      <c r="D150" s="50"/>
      <c r="E150" s="50"/>
      <c r="F150" s="50"/>
      <c r="G150" s="50"/>
      <c r="H150" s="50"/>
      <c r="I150" s="51">
        <v>30</v>
      </c>
      <c r="J150" s="51"/>
      <c r="K150" s="51">
        <v>136</v>
      </c>
      <c r="L150" s="51"/>
      <c r="M150" s="33">
        <v>4.5599999999999996</v>
      </c>
      <c r="N150" s="33">
        <v>0.48</v>
      </c>
      <c r="O150" s="28">
        <v>3.71</v>
      </c>
    </row>
    <row r="151" spans="1:28" ht="15.75" x14ac:dyDescent="0.25">
      <c r="A151" s="13"/>
      <c r="B151" s="56" t="s">
        <v>35</v>
      </c>
      <c r="C151" s="56"/>
      <c r="D151" s="56"/>
      <c r="E151" s="56"/>
      <c r="F151" s="56"/>
      <c r="G151" s="56"/>
      <c r="H151" s="56"/>
      <c r="I151" s="47">
        <v>200</v>
      </c>
      <c r="J151" s="47"/>
      <c r="K151" s="47">
        <v>76</v>
      </c>
      <c r="L151" s="47"/>
      <c r="M151" s="32">
        <v>1</v>
      </c>
      <c r="N151" s="32">
        <v>0</v>
      </c>
      <c r="O151" s="29">
        <v>21</v>
      </c>
    </row>
    <row r="152" spans="1:28" ht="16.5" thickBot="1" x14ac:dyDescent="0.3">
      <c r="A152" s="13" t="s">
        <v>97</v>
      </c>
      <c r="B152" s="56" t="s">
        <v>45</v>
      </c>
      <c r="C152" s="56"/>
      <c r="D152" s="56"/>
      <c r="E152" s="56"/>
      <c r="F152" s="56"/>
      <c r="G152" s="56"/>
      <c r="H152" s="56"/>
      <c r="I152" s="47">
        <v>100</v>
      </c>
      <c r="J152" s="47"/>
      <c r="K152" s="47">
        <v>43</v>
      </c>
      <c r="L152" s="47"/>
      <c r="M152" s="32">
        <v>0.9</v>
      </c>
      <c r="N152" s="32">
        <v>0.2</v>
      </c>
      <c r="O152" s="29">
        <v>47.5</v>
      </c>
    </row>
    <row r="153" spans="1:28" ht="16.5" thickBot="1" x14ac:dyDescent="0.3">
      <c r="A153" s="19"/>
      <c r="B153" s="54" t="s">
        <v>21</v>
      </c>
      <c r="C153" s="54"/>
      <c r="D153" s="54"/>
      <c r="E153" s="54"/>
      <c r="F153" s="54"/>
      <c r="G153" s="54"/>
      <c r="H153" s="54"/>
      <c r="I153" s="40">
        <f>SUM(I147:I152)</f>
        <v>720</v>
      </c>
      <c r="J153" s="40"/>
      <c r="K153" s="40">
        <f>SUM(K147:K152)</f>
        <v>630.29999999999995</v>
      </c>
      <c r="L153" s="40"/>
      <c r="M153" s="17">
        <f>SUM(M147:M152)</f>
        <v>16.409999999999997</v>
      </c>
      <c r="N153" s="17">
        <f>SUM(N147:N152)</f>
        <v>18.149999999999999</v>
      </c>
      <c r="O153" s="22">
        <f>SUM(O147:O152)</f>
        <v>116.47</v>
      </c>
    </row>
    <row r="154" spans="1:28" ht="15.75" x14ac:dyDescent="0.25">
      <c r="A154" s="25"/>
      <c r="B154" s="57" t="s">
        <v>22</v>
      </c>
      <c r="C154" s="57"/>
      <c r="D154" s="57"/>
      <c r="E154" s="57"/>
      <c r="F154" s="57"/>
      <c r="G154" s="57"/>
      <c r="H154" s="57"/>
      <c r="I154" s="58"/>
      <c r="J154" s="58"/>
      <c r="K154" s="58"/>
      <c r="L154" s="58"/>
      <c r="M154" s="26"/>
      <c r="N154" s="26"/>
      <c r="O154" s="30"/>
    </row>
    <row r="155" spans="1:28" ht="15.75" x14ac:dyDescent="0.25">
      <c r="A155" s="7" t="s">
        <v>93</v>
      </c>
      <c r="B155" s="50" t="s">
        <v>46</v>
      </c>
      <c r="C155" s="50"/>
      <c r="D155" s="50"/>
      <c r="E155" s="50"/>
      <c r="F155" s="50"/>
      <c r="G155" s="50"/>
      <c r="H155" s="50"/>
      <c r="I155" s="51" t="s">
        <v>77</v>
      </c>
      <c r="J155" s="51"/>
      <c r="K155" s="51">
        <v>176.33</v>
      </c>
      <c r="L155" s="51"/>
      <c r="M155" s="33">
        <v>6.56</v>
      </c>
      <c r="N155" s="33">
        <v>4.96</v>
      </c>
      <c r="O155" s="28">
        <v>17.07</v>
      </c>
    </row>
    <row r="156" spans="1:28" ht="15.75" x14ac:dyDescent="0.25">
      <c r="A156" s="7" t="s">
        <v>103</v>
      </c>
      <c r="B156" s="50" t="s">
        <v>47</v>
      </c>
      <c r="C156" s="50"/>
      <c r="D156" s="50"/>
      <c r="E156" s="50"/>
      <c r="F156" s="50"/>
      <c r="G156" s="50"/>
      <c r="H156" s="50"/>
      <c r="I156" s="51">
        <v>100</v>
      </c>
      <c r="J156" s="51"/>
      <c r="K156" s="51">
        <v>245</v>
      </c>
      <c r="L156" s="51"/>
      <c r="M156" s="33">
        <v>12.13</v>
      </c>
      <c r="N156" s="33">
        <v>17.399999999999999</v>
      </c>
      <c r="O156" s="28">
        <v>53.86</v>
      </c>
    </row>
    <row r="157" spans="1:28" ht="15.75" x14ac:dyDescent="0.25">
      <c r="A157" s="7" t="s">
        <v>104</v>
      </c>
      <c r="B157" s="50" t="s">
        <v>48</v>
      </c>
      <c r="C157" s="50"/>
      <c r="D157" s="50"/>
      <c r="E157" s="50"/>
      <c r="F157" s="50"/>
      <c r="G157" s="50"/>
      <c r="H157" s="50"/>
      <c r="I157" s="51">
        <v>150</v>
      </c>
      <c r="J157" s="51"/>
      <c r="K157" s="51">
        <v>197.43</v>
      </c>
      <c r="L157" s="51"/>
      <c r="M157" s="33">
        <v>4.1040000000000001</v>
      </c>
      <c r="N157" s="33">
        <v>6.33</v>
      </c>
      <c r="O157" s="28">
        <v>10.57</v>
      </c>
      <c r="P157" s="23"/>
      <c r="Q157" s="23"/>
      <c r="R157" s="23"/>
      <c r="S157" s="23"/>
      <c r="T157" s="23"/>
      <c r="U157" s="23"/>
      <c r="V157" s="23"/>
      <c r="W157" s="24"/>
      <c r="X157" s="24"/>
      <c r="Y157" s="24"/>
      <c r="Z157" s="24"/>
      <c r="AA157" s="16"/>
      <c r="AB157" s="16"/>
    </row>
    <row r="158" spans="1:28" ht="15.75" x14ac:dyDescent="0.25">
      <c r="A158" s="13" t="s">
        <v>105</v>
      </c>
      <c r="B158" s="50" t="s">
        <v>49</v>
      </c>
      <c r="C158" s="50"/>
      <c r="D158" s="50"/>
      <c r="E158" s="50"/>
      <c r="F158" s="50"/>
      <c r="G158" s="50"/>
      <c r="H158" s="50"/>
      <c r="I158" s="51">
        <v>200</v>
      </c>
      <c r="J158" s="51"/>
      <c r="K158" s="51">
        <v>94.2</v>
      </c>
      <c r="L158" s="51"/>
      <c r="M158" s="33">
        <v>0.04</v>
      </c>
      <c r="N158" s="33">
        <v>0</v>
      </c>
      <c r="O158" s="28">
        <v>10.02</v>
      </c>
      <c r="P158" s="23"/>
      <c r="Q158" s="23"/>
      <c r="R158" s="23"/>
      <c r="S158" s="23"/>
      <c r="T158" s="23"/>
      <c r="U158" s="23"/>
      <c r="V158" s="23"/>
      <c r="W158" s="24"/>
      <c r="X158" s="24"/>
      <c r="Y158" s="24"/>
      <c r="Z158" s="24"/>
      <c r="AA158" s="16"/>
      <c r="AB158" s="16"/>
    </row>
    <row r="159" spans="1:28" ht="16.5" thickBot="1" x14ac:dyDescent="0.3">
      <c r="A159" s="13" t="s">
        <v>83</v>
      </c>
      <c r="B159" s="56" t="s">
        <v>27</v>
      </c>
      <c r="C159" s="56"/>
      <c r="D159" s="56"/>
      <c r="E159" s="56"/>
      <c r="F159" s="56"/>
      <c r="G159" s="56"/>
      <c r="H159" s="56"/>
      <c r="I159" s="47" t="s">
        <v>76</v>
      </c>
      <c r="J159" s="47"/>
      <c r="K159" s="47">
        <v>183.6</v>
      </c>
      <c r="L159" s="47"/>
      <c r="M159" s="32">
        <v>5.12</v>
      </c>
      <c r="N159" s="32">
        <v>0.8</v>
      </c>
      <c r="O159" s="29">
        <v>6.61</v>
      </c>
    </row>
    <row r="160" spans="1:28" ht="16.5" thickBot="1" x14ac:dyDescent="0.3">
      <c r="A160" s="19"/>
      <c r="B160" s="54" t="s">
        <v>21</v>
      </c>
      <c r="C160" s="54"/>
      <c r="D160" s="54"/>
      <c r="E160" s="54"/>
      <c r="F160" s="54"/>
      <c r="G160" s="54"/>
      <c r="H160" s="54"/>
      <c r="I160" s="40">
        <f>SUM(I155:I159)</f>
        <v>450</v>
      </c>
      <c r="J160" s="40"/>
      <c r="K160" s="40">
        <f>SUM(K155:K159)</f>
        <v>896.56000000000006</v>
      </c>
      <c r="L160" s="40"/>
      <c r="M160" s="17">
        <f>SUM(M155:M159)</f>
        <v>27.954000000000001</v>
      </c>
      <c r="N160" s="17">
        <f>SUM(N155:N159)</f>
        <v>29.49</v>
      </c>
      <c r="O160" s="22">
        <f>SUM(O155:O159)</f>
        <v>98.13</v>
      </c>
    </row>
    <row r="161" spans="1:15" ht="16.5" thickBot="1" x14ac:dyDescent="0.3">
      <c r="A161" s="19"/>
      <c r="B161" s="54" t="s">
        <v>28</v>
      </c>
      <c r="C161" s="54"/>
      <c r="D161" s="54"/>
      <c r="E161" s="54"/>
      <c r="F161" s="54"/>
      <c r="G161" s="54"/>
      <c r="H161" s="54"/>
      <c r="I161" s="40">
        <f>I153+I160</f>
        <v>1170</v>
      </c>
      <c r="J161" s="40"/>
      <c r="K161" s="40">
        <f>K153+K160</f>
        <v>1526.8600000000001</v>
      </c>
      <c r="L161" s="40"/>
      <c r="M161" s="17">
        <f>M153+M160</f>
        <v>44.363999999999997</v>
      </c>
      <c r="N161" s="17">
        <f>N153+N160</f>
        <v>47.64</v>
      </c>
      <c r="O161" s="72">
        <f>O153+O160</f>
        <v>214.6</v>
      </c>
    </row>
    <row r="162" spans="1:15" ht="15.75" x14ac:dyDescent="0.25">
      <c r="A162" s="5"/>
      <c r="B162" s="55" t="s">
        <v>71</v>
      </c>
      <c r="C162" s="55"/>
      <c r="D162" s="55"/>
      <c r="E162" s="55"/>
      <c r="F162" s="55"/>
      <c r="G162" s="55"/>
      <c r="H162" s="55"/>
      <c r="I162" s="49"/>
      <c r="J162" s="49"/>
      <c r="K162" s="49"/>
      <c r="L162" s="49"/>
      <c r="M162" s="11"/>
      <c r="N162" s="11"/>
      <c r="O162" s="27"/>
    </row>
    <row r="163" spans="1:15" ht="15.75" x14ac:dyDescent="0.25">
      <c r="A163" s="7"/>
      <c r="B163" s="53" t="s">
        <v>16</v>
      </c>
      <c r="C163" s="53"/>
      <c r="D163" s="53"/>
      <c r="E163" s="53"/>
      <c r="F163" s="53"/>
      <c r="G163" s="53"/>
      <c r="H163" s="53"/>
      <c r="I163" s="51"/>
      <c r="J163" s="51"/>
      <c r="K163" s="51"/>
      <c r="L163" s="51"/>
      <c r="M163" s="9"/>
      <c r="N163" s="9"/>
      <c r="O163" s="28"/>
    </row>
    <row r="164" spans="1:15" ht="15.75" x14ac:dyDescent="0.25">
      <c r="A164" s="7" t="s">
        <v>88</v>
      </c>
      <c r="B164" s="50" t="s">
        <v>30</v>
      </c>
      <c r="C164" s="50"/>
      <c r="D164" s="50"/>
      <c r="E164" s="50"/>
      <c r="F164" s="50"/>
      <c r="G164" s="50"/>
      <c r="H164" s="50"/>
      <c r="I164" s="51">
        <v>210</v>
      </c>
      <c r="J164" s="51"/>
      <c r="K164" s="51">
        <v>166</v>
      </c>
      <c r="L164" s="51"/>
      <c r="M164" s="33">
        <v>4.67</v>
      </c>
      <c r="N164" s="33">
        <v>4.8600000000000003</v>
      </c>
      <c r="O164" s="28">
        <v>29.35</v>
      </c>
    </row>
    <row r="165" spans="1:15" ht="15.75" x14ac:dyDescent="0.25">
      <c r="A165" s="7" t="s">
        <v>81</v>
      </c>
      <c r="B165" s="50" t="s">
        <v>18</v>
      </c>
      <c r="C165" s="50"/>
      <c r="D165" s="50"/>
      <c r="E165" s="50"/>
      <c r="F165" s="50"/>
      <c r="G165" s="50"/>
      <c r="H165" s="50"/>
      <c r="I165" s="51">
        <v>200</v>
      </c>
      <c r="J165" s="51"/>
      <c r="K165" s="51">
        <v>28</v>
      </c>
      <c r="L165" s="51"/>
      <c r="M165" s="33">
        <v>0.2</v>
      </c>
      <c r="N165" s="33">
        <v>0</v>
      </c>
      <c r="O165" s="28">
        <v>2.56</v>
      </c>
    </row>
    <row r="166" spans="1:15" ht="15.75" x14ac:dyDescent="0.25">
      <c r="A166" s="7" t="s">
        <v>82</v>
      </c>
      <c r="B166" s="52" t="s">
        <v>20</v>
      </c>
      <c r="C166" s="52"/>
      <c r="D166" s="52"/>
      <c r="E166" s="52"/>
      <c r="F166" s="52"/>
      <c r="G166" s="52"/>
      <c r="H166" s="52"/>
      <c r="I166" s="51">
        <v>10</v>
      </c>
      <c r="J166" s="51"/>
      <c r="K166" s="51">
        <v>66</v>
      </c>
      <c r="L166" s="51"/>
      <c r="M166" s="33">
        <v>0.08</v>
      </c>
      <c r="N166" s="33">
        <v>7.28</v>
      </c>
      <c r="O166" s="28">
        <v>7.2</v>
      </c>
    </row>
    <row r="167" spans="1:15" ht="15.75" x14ac:dyDescent="0.25">
      <c r="A167" s="13"/>
      <c r="B167" s="46" t="s">
        <v>19</v>
      </c>
      <c r="C167" s="46"/>
      <c r="D167" s="46"/>
      <c r="E167" s="46"/>
      <c r="F167" s="46"/>
      <c r="G167" s="46"/>
      <c r="H167" s="46"/>
      <c r="I167" s="47">
        <v>30</v>
      </c>
      <c r="J167" s="47"/>
      <c r="K167" s="47">
        <v>136</v>
      </c>
      <c r="L167" s="47"/>
      <c r="M167" s="32">
        <v>4.5599999999999996</v>
      </c>
      <c r="N167" s="32">
        <v>0.48</v>
      </c>
      <c r="O167" s="29">
        <v>3.71</v>
      </c>
    </row>
    <row r="168" spans="1:15" ht="16.5" thickBot="1" x14ac:dyDescent="0.3">
      <c r="A168" s="13"/>
      <c r="B168" s="46" t="s">
        <v>39</v>
      </c>
      <c r="C168" s="46"/>
      <c r="D168" s="46"/>
      <c r="E168" s="46"/>
      <c r="F168" s="46"/>
      <c r="G168" s="46"/>
      <c r="H168" s="46"/>
      <c r="I168" s="47">
        <v>100</v>
      </c>
      <c r="J168" s="47"/>
      <c r="K168" s="47">
        <v>96</v>
      </c>
      <c r="L168" s="47"/>
      <c r="M168" s="32">
        <v>1.5</v>
      </c>
      <c r="N168" s="32">
        <v>0.5</v>
      </c>
      <c r="O168" s="29">
        <v>38</v>
      </c>
    </row>
    <row r="169" spans="1:15" ht="16.5" thickBot="1" x14ac:dyDescent="0.3">
      <c r="A169" s="19"/>
      <c r="B169" s="39" t="s">
        <v>21</v>
      </c>
      <c r="C169" s="39"/>
      <c r="D169" s="39"/>
      <c r="E169" s="39"/>
      <c r="F169" s="39"/>
      <c r="G169" s="39"/>
      <c r="H169" s="39"/>
      <c r="I169" s="40">
        <f>SUM(I164:I168)</f>
        <v>550</v>
      </c>
      <c r="J169" s="40"/>
      <c r="K169" s="40">
        <f>SUM(K164:K168)</f>
        <v>492</v>
      </c>
      <c r="L169" s="40"/>
      <c r="M169" s="17">
        <f>SUM(M164:M168)</f>
        <v>11.01</v>
      </c>
      <c r="N169" s="17">
        <f>SUM(N164:N168)</f>
        <v>13.120000000000001</v>
      </c>
      <c r="O169" s="22">
        <f>SUM(O164:O168)</f>
        <v>80.819999999999993</v>
      </c>
    </row>
    <row r="170" spans="1:15" ht="15.75" x14ac:dyDescent="0.25">
      <c r="A170" s="5"/>
      <c r="B170" s="48" t="s">
        <v>22</v>
      </c>
      <c r="C170" s="48"/>
      <c r="D170" s="48"/>
      <c r="E170" s="48"/>
      <c r="F170" s="48"/>
      <c r="G170" s="48"/>
      <c r="H170" s="48"/>
      <c r="I170" s="49"/>
      <c r="J170" s="49"/>
      <c r="K170" s="49"/>
      <c r="L170" s="49"/>
      <c r="M170" s="11"/>
      <c r="N170" s="11"/>
      <c r="O170" s="27"/>
    </row>
    <row r="171" spans="1:15" ht="15.75" x14ac:dyDescent="0.25">
      <c r="A171" s="7" t="s">
        <v>106</v>
      </c>
      <c r="B171" s="41" t="s">
        <v>52</v>
      </c>
      <c r="C171" s="42"/>
      <c r="D171" s="42"/>
      <c r="E171" s="42"/>
      <c r="F171" s="42"/>
      <c r="G171" s="42"/>
      <c r="H171" s="43"/>
      <c r="I171" s="44">
        <v>250</v>
      </c>
      <c r="J171" s="45"/>
      <c r="K171" s="44">
        <v>113</v>
      </c>
      <c r="L171" s="45"/>
      <c r="M171" s="33">
        <v>6.18</v>
      </c>
      <c r="N171" s="33">
        <v>3.3</v>
      </c>
      <c r="O171" s="28">
        <v>26.06</v>
      </c>
    </row>
    <row r="172" spans="1:15" ht="15.75" x14ac:dyDescent="0.25">
      <c r="A172" s="7" t="s">
        <v>92</v>
      </c>
      <c r="B172" s="41" t="s">
        <v>33</v>
      </c>
      <c r="C172" s="42"/>
      <c r="D172" s="42"/>
      <c r="E172" s="42"/>
      <c r="F172" s="42"/>
      <c r="G172" s="42"/>
      <c r="H172" s="43"/>
      <c r="I172" s="44">
        <v>75</v>
      </c>
      <c r="J172" s="45"/>
      <c r="K172" s="44">
        <v>161.30000000000001</v>
      </c>
      <c r="L172" s="45"/>
      <c r="M172" s="33">
        <v>14</v>
      </c>
      <c r="N172" s="33">
        <v>6.5</v>
      </c>
      <c r="O172" s="28">
        <v>56.49</v>
      </c>
    </row>
    <row r="173" spans="1:15" ht="15.75" x14ac:dyDescent="0.25">
      <c r="A173" s="7" t="s">
        <v>107</v>
      </c>
      <c r="B173" s="41" t="s">
        <v>25</v>
      </c>
      <c r="C173" s="42"/>
      <c r="D173" s="42"/>
      <c r="E173" s="42"/>
      <c r="F173" s="42"/>
      <c r="G173" s="42"/>
      <c r="H173" s="43"/>
      <c r="I173" s="44">
        <v>180</v>
      </c>
      <c r="J173" s="45"/>
      <c r="K173" s="44">
        <v>279</v>
      </c>
      <c r="L173" s="45"/>
      <c r="M173" s="33">
        <v>8.6999999999999993</v>
      </c>
      <c r="N173" s="33">
        <v>7.8</v>
      </c>
      <c r="O173" s="28">
        <v>11.45</v>
      </c>
    </row>
    <row r="174" spans="1:15" ht="15.75" x14ac:dyDescent="0.25">
      <c r="A174" s="7" t="s">
        <v>108</v>
      </c>
      <c r="B174" s="41" t="s">
        <v>53</v>
      </c>
      <c r="C174" s="42"/>
      <c r="D174" s="42"/>
      <c r="E174" s="42"/>
      <c r="F174" s="42"/>
      <c r="G174" s="42"/>
      <c r="H174" s="43"/>
      <c r="I174" s="44">
        <v>200</v>
      </c>
      <c r="J174" s="45"/>
      <c r="K174" s="44">
        <v>360</v>
      </c>
      <c r="L174" s="45"/>
      <c r="M174" s="33">
        <v>0.1</v>
      </c>
      <c r="N174" s="33">
        <v>0</v>
      </c>
      <c r="O174" s="28">
        <v>4.57</v>
      </c>
    </row>
    <row r="175" spans="1:15" ht="15.75" x14ac:dyDescent="0.25">
      <c r="A175" s="13" t="s">
        <v>83</v>
      </c>
      <c r="B175" s="41" t="s">
        <v>27</v>
      </c>
      <c r="C175" s="42"/>
      <c r="D175" s="42"/>
      <c r="E175" s="42"/>
      <c r="F175" s="42"/>
      <c r="G175" s="42"/>
      <c r="H175" s="43"/>
      <c r="I175" s="44" t="s">
        <v>76</v>
      </c>
      <c r="J175" s="45"/>
      <c r="K175" s="44">
        <v>183.6</v>
      </c>
      <c r="L175" s="45"/>
      <c r="M175" s="32">
        <v>5.12</v>
      </c>
      <c r="N175" s="32">
        <v>0.8</v>
      </c>
      <c r="O175" s="29">
        <v>6.61</v>
      </c>
    </row>
    <row r="176" spans="1:15" ht="16.5" thickBot="1" x14ac:dyDescent="0.3">
      <c r="A176" s="13"/>
      <c r="B176" s="46" t="s">
        <v>59</v>
      </c>
      <c r="C176" s="46"/>
      <c r="D176" s="46"/>
      <c r="E176" s="46"/>
      <c r="F176" s="46"/>
      <c r="G176" s="46"/>
      <c r="H176" s="46"/>
      <c r="I176" s="47">
        <v>100</v>
      </c>
      <c r="J176" s="47"/>
      <c r="K176" s="47">
        <v>47</v>
      </c>
      <c r="L176" s="47"/>
      <c r="M176" s="32">
        <v>0.4</v>
      </c>
      <c r="N176" s="32">
        <v>0.4</v>
      </c>
      <c r="O176" s="29">
        <v>28.6</v>
      </c>
    </row>
    <row r="177" spans="1:15" ht="16.5" thickBot="1" x14ac:dyDescent="0.3">
      <c r="A177" s="19"/>
      <c r="B177" s="39" t="s">
        <v>21</v>
      </c>
      <c r="C177" s="39"/>
      <c r="D177" s="39"/>
      <c r="E177" s="39"/>
      <c r="F177" s="39"/>
      <c r="G177" s="39"/>
      <c r="H177" s="39"/>
      <c r="I177" s="40">
        <f>SUM(I171:I176)</f>
        <v>805</v>
      </c>
      <c r="J177" s="40"/>
      <c r="K177" s="40">
        <f>SUM(K171:K176)</f>
        <v>1143.8999999999999</v>
      </c>
      <c r="L177" s="40"/>
      <c r="M177" s="17">
        <f>SUM(M171:M176)</f>
        <v>34.5</v>
      </c>
      <c r="N177" s="17">
        <f>SUM(N171:N176)</f>
        <v>18.8</v>
      </c>
      <c r="O177" s="22">
        <f>SUM(O171:O176)</f>
        <v>133.78</v>
      </c>
    </row>
    <row r="178" spans="1:15" ht="16.5" thickBot="1" x14ac:dyDescent="0.3">
      <c r="A178" s="19"/>
      <c r="B178" s="39" t="s">
        <v>28</v>
      </c>
      <c r="C178" s="39"/>
      <c r="D178" s="39"/>
      <c r="E178" s="39"/>
      <c r="F178" s="39"/>
      <c r="G178" s="39"/>
      <c r="H178" s="39"/>
      <c r="I178" s="40">
        <f>I169+I177</f>
        <v>1355</v>
      </c>
      <c r="J178" s="40"/>
      <c r="K178" s="40">
        <f>K169+K177</f>
        <v>1635.8999999999999</v>
      </c>
      <c r="L178" s="40"/>
      <c r="M178" s="17">
        <f>M169+M177</f>
        <v>45.51</v>
      </c>
      <c r="N178" s="17">
        <f>N169+N177</f>
        <v>31.92</v>
      </c>
      <c r="O178" s="72">
        <f>O169+O177</f>
        <v>214.6</v>
      </c>
    </row>
    <row r="179" spans="1:15" ht="15.75" x14ac:dyDescent="0.25">
      <c r="A179" s="15"/>
      <c r="B179" s="34"/>
      <c r="C179" s="34"/>
      <c r="D179" s="34"/>
      <c r="E179" s="34"/>
      <c r="F179" s="34"/>
      <c r="G179" s="34"/>
      <c r="H179" s="34"/>
      <c r="I179" s="35"/>
      <c r="J179" s="35"/>
      <c r="K179" s="35"/>
      <c r="L179" s="35"/>
      <c r="M179" s="15"/>
      <c r="N179" s="15"/>
      <c r="O179" s="15"/>
    </row>
    <row r="180" spans="1:15" ht="18.75" x14ac:dyDescent="0.3">
      <c r="A180" s="38" t="s">
        <v>125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</row>
    <row r="181" spans="1:15" ht="15.75" x14ac:dyDescent="0.25">
      <c r="A181" s="15"/>
      <c r="B181" s="34"/>
      <c r="C181" s="34"/>
      <c r="D181" s="34"/>
      <c r="E181" s="34"/>
      <c r="F181" s="34"/>
      <c r="G181" s="34"/>
      <c r="H181" s="34"/>
      <c r="I181" s="35"/>
      <c r="J181" s="35"/>
      <c r="K181" s="35"/>
      <c r="L181" s="35"/>
      <c r="M181" s="15"/>
      <c r="N181" s="15"/>
      <c r="O181" s="15"/>
    </row>
    <row r="182" spans="1:15" ht="15.75" x14ac:dyDescent="0.25">
      <c r="A182" s="15"/>
      <c r="B182" s="36" t="s">
        <v>120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15"/>
    </row>
    <row r="183" spans="1:15" ht="15.75" x14ac:dyDescent="0.25">
      <c r="A183" s="15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15"/>
    </row>
    <row r="184" spans="1:15" ht="15.75" x14ac:dyDescent="0.25">
      <c r="A184" s="15"/>
      <c r="B184" s="34"/>
      <c r="C184" s="34"/>
      <c r="D184" s="34"/>
      <c r="E184" s="34"/>
      <c r="F184" s="34"/>
      <c r="G184" s="34"/>
      <c r="H184" s="34"/>
      <c r="I184" s="35"/>
      <c r="J184" s="35"/>
      <c r="K184" s="35"/>
      <c r="L184" s="35"/>
      <c r="M184" s="15"/>
      <c r="N184" s="15"/>
      <c r="O184" s="15"/>
    </row>
    <row r="185" spans="1:15" ht="15.75" x14ac:dyDescent="0.25">
      <c r="A185" s="15"/>
      <c r="B185" s="36" t="s">
        <v>121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15"/>
    </row>
    <row r="186" spans="1:15" ht="15.75" x14ac:dyDescent="0.25">
      <c r="A186" s="15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15"/>
    </row>
    <row r="187" spans="1:15" ht="15.75" x14ac:dyDescent="0.25">
      <c r="A187" s="15"/>
      <c r="B187" s="34"/>
      <c r="C187" s="34"/>
      <c r="D187" s="34"/>
      <c r="E187" s="34"/>
      <c r="F187" s="34"/>
      <c r="G187" s="34"/>
      <c r="H187" s="34"/>
      <c r="I187" s="35"/>
      <c r="J187" s="35"/>
      <c r="K187" s="35"/>
      <c r="L187" s="35"/>
      <c r="M187" s="15"/>
      <c r="N187" s="15"/>
      <c r="O187" s="15"/>
    </row>
    <row r="188" spans="1:15" ht="15.75" x14ac:dyDescent="0.25">
      <c r="A188" s="15"/>
      <c r="B188" s="34"/>
      <c r="C188" s="34"/>
      <c r="D188" s="34"/>
      <c r="E188" s="34"/>
      <c r="F188" s="34"/>
      <c r="G188" s="34"/>
      <c r="H188" s="34"/>
      <c r="I188" s="35"/>
      <c r="J188" s="35"/>
      <c r="K188" s="35"/>
      <c r="L188" s="35"/>
      <c r="M188" s="15"/>
      <c r="N188" s="15"/>
      <c r="O188" s="15"/>
    </row>
    <row r="189" spans="1:15" ht="15.75" x14ac:dyDescent="0.25">
      <c r="A189" s="15"/>
      <c r="B189" s="34"/>
      <c r="C189" s="34"/>
      <c r="D189" s="34"/>
      <c r="E189" s="34"/>
      <c r="F189" s="34"/>
      <c r="G189" s="34"/>
      <c r="H189" s="34"/>
      <c r="I189" s="35"/>
      <c r="J189" s="35"/>
      <c r="K189" s="35"/>
      <c r="L189" s="35"/>
      <c r="M189" s="15"/>
      <c r="N189" s="15"/>
      <c r="O189" s="15"/>
    </row>
    <row r="190" spans="1:15" ht="15.75" x14ac:dyDescent="0.25">
      <c r="A190" s="15"/>
      <c r="B190" s="34"/>
      <c r="C190" s="34"/>
      <c r="D190" s="34"/>
      <c r="E190" s="34"/>
      <c r="F190" s="34"/>
      <c r="G190" s="34"/>
      <c r="H190" s="34"/>
      <c r="I190" s="35"/>
      <c r="J190" s="35"/>
      <c r="K190" s="35"/>
      <c r="L190" s="35"/>
      <c r="M190" s="15"/>
      <c r="N190" s="15"/>
      <c r="O190" s="15"/>
    </row>
    <row r="191" spans="1:15" ht="15.75" x14ac:dyDescent="0.25">
      <c r="A191" s="15"/>
      <c r="B191" s="34"/>
      <c r="C191" s="34"/>
      <c r="D191" s="34"/>
      <c r="E191" s="34"/>
      <c r="F191" s="34"/>
      <c r="G191" s="34"/>
      <c r="H191" s="34"/>
      <c r="I191" s="35"/>
      <c r="J191" s="35"/>
      <c r="K191" s="35"/>
      <c r="L191" s="35"/>
      <c r="M191" s="15"/>
      <c r="N191" s="15"/>
      <c r="O191" s="15"/>
    </row>
    <row r="192" spans="1:15" ht="15.75" x14ac:dyDescent="0.25">
      <c r="A192" s="15"/>
      <c r="B192" s="34"/>
      <c r="C192" s="34"/>
      <c r="D192" s="34"/>
      <c r="E192" s="34"/>
      <c r="F192" s="34"/>
      <c r="G192" s="34"/>
      <c r="H192" s="34"/>
      <c r="I192" s="35"/>
      <c r="J192" s="35"/>
      <c r="K192" s="35"/>
      <c r="L192" s="35"/>
      <c r="M192" s="15"/>
      <c r="N192" s="15"/>
      <c r="O192" s="15"/>
    </row>
    <row r="193" spans="1:15" ht="15.75" x14ac:dyDescent="0.25">
      <c r="A193" s="15"/>
      <c r="B193" s="34"/>
      <c r="C193" s="34"/>
      <c r="D193" s="34"/>
      <c r="E193" s="34"/>
      <c r="F193" s="34"/>
      <c r="G193" s="34"/>
      <c r="H193" s="34"/>
      <c r="I193" s="35"/>
      <c r="J193" s="35"/>
      <c r="K193" s="35"/>
      <c r="L193" s="35"/>
      <c r="M193" s="15"/>
      <c r="N193" s="15"/>
      <c r="O193" s="15"/>
    </row>
    <row r="194" spans="1:15" ht="15.75" x14ac:dyDescent="0.25">
      <c r="A194" s="15"/>
      <c r="B194" s="34"/>
      <c r="C194" s="34"/>
      <c r="D194" s="34"/>
      <c r="E194" s="34"/>
      <c r="F194" s="34"/>
      <c r="G194" s="34"/>
      <c r="H194" s="34"/>
      <c r="I194" s="35"/>
      <c r="J194" s="35"/>
      <c r="K194" s="35"/>
      <c r="L194" s="35"/>
      <c r="M194" s="15"/>
      <c r="N194" s="15"/>
      <c r="O194" s="15"/>
    </row>
    <row r="195" spans="1:15" ht="15.75" x14ac:dyDescent="0.25">
      <c r="A195" s="15"/>
      <c r="B195" s="34"/>
      <c r="C195" s="34"/>
      <c r="D195" s="34"/>
      <c r="E195" s="34"/>
      <c r="F195" s="34"/>
      <c r="G195" s="34"/>
      <c r="H195" s="34"/>
      <c r="I195" s="35"/>
      <c r="J195" s="35"/>
      <c r="K195" s="35"/>
      <c r="L195" s="35"/>
      <c r="M195" s="15"/>
      <c r="N195" s="15"/>
      <c r="O195" s="15"/>
    </row>
    <row r="196" spans="1:15" ht="15.75" x14ac:dyDescent="0.25">
      <c r="A196" s="15"/>
      <c r="B196" s="34"/>
      <c r="C196" s="34"/>
      <c r="D196" s="34"/>
      <c r="E196" s="34"/>
      <c r="F196" s="34"/>
      <c r="G196" s="34"/>
      <c r="H196" s="34"/>
      <c r="I196" s="35"/>
      <c r="J196" s="35"/>
      <c r="K196" s="35"/>
      <c r="L196" s="35"/>
      <c r="M196" s="15"/>
      <c r="N196" s="15"/>
      <c r="O196" s="15"/>
    </row>
    <row r="197" spans="1:15" ht="15.75" x14ac:dyDescent="0.25">
      <c r="A197" s="15"/>
      <c r="B197" s="34"/>
      <c r="C197" s="34"/>
      <c r="D197" s="34"/>
      <c r="E197" s="34"/>
      <c r="F197" s="34"/>
      <c r="G197" s="34"/>
      <c r="H197" s="34"/>
      <c r="I197" s="35"/>
      <c r="J197" s="35"/>
      <c r="K197" s="35"/>
      <c r="L197" s="35"/>
      <c r="M197" s="15"/>
      <c r="N197" s="15"/>
      <c r="O197" s="15"/>
    </row>
    <row r="198" spans="1:15" ht="15.75" x14ac:dyDescent="0.25">
      <c r="A198" s="15"/>
      <c r="B198" s="34"/>
      <c r="C198" s="34"/>
      <c r="D198" s="34"/>
      <c r="E198" s="34"/>
      <c r="F198" s="34"/>
      <c r="G198" s="34"/>
      <c r="H198" s="34"/>
      <c r="I198" s="35"/>
      <c r="J198" s="35"/>
      <c r="K198" s="35"/>
      <c r="L198" s="35"/>
      <c r="M198" s="15"/>
      <c r="N198" s="15"/>
      <c r="O198" s="15"/>
    </row>
    <row r="199" spans="1:15" ht="15.75" x14ac:dyDescent="0.25">
      <c r="A199" s="15"/>
      <c r="B199" s="34"/>
      <c r="C199" s="34"/>
      <c r="D199" s="34"/>
      <c r="E199" s="34"/>
      <c r="F199" s="34"/>
      <c r="G199" s="34"/>
      <c r="H199" s="34"/>
      <c r="I199" s="35"/>
      <c r="J199" s="35"/>
      <c r="K199" s="35"/>
      <c r="L199" s="35"/>
      <c r="M199" s="15"/>
      <c r="N199" s="15"/>
      <c r="O199" s="15"/>
    </row>
    <row r="200" spans="1:15" ht="15.75" x14ac:dyDescent="0.25">
      <c r="A200" s="15"/>
      <c r="B200" s="34"/>
      <c r="C200" s="34"/>
      <c r="D200" s="34"/>
      <c r="E200" s="34"/>
      <c r="F200" s="34"/>
      <c r="G200" s="34"/>
      <c r="H200" s="34"/>
      <c r="I200" s="35"/>
      <c r="J200" s="35"/>
      <c r="K200" s="35"/>
      <c r="L200" s="35"/>
      <c r="M200" s="15"/>
      <c r="N200" s="15"/>
      <c r="O200" s="15"/>
    </row>
    <row r="201" spans="1:15" ht="15.75" x14ac:dyDescent="0.25">
      <c r="A201" s="15"/>
      <c r="B201" s="34"/>
      <c r="C201" s="34"/>
      <c r="D201" s="34"/>
      <c r="E201" s="34"/>
      <c r="F201" s="34"/>
      <c r="G201" s="34"/>
      <c r="H201" s="34"/>
      <c r="I201" s="35"/>
      <c r="J201" s="35"/>
      <c r="K201" s="35"/>
      <c r="L201" s="35"/>
      <c r="M201" s="15"/>
      <c r="N201" s="15"/>
      <c r="O201" s="15"/>
    </row>
    <row r="202" spans="1:15" ht="15.75" x14ac:dyDescent="0.25">
      <c r="A202" s="15"/>
      <c r="B202" s="34"/>
      <c r="C202" s="34"/>
      <c r="D202" s="34"/>
      <c r="E202" s="34"/>
      <c r="F202" s="34"/>
      <c r="G202" s="34"/>
      <c r="H202" s="34"/>
      <c r="I202" s="35"/>
      <c r="J202" s="35"/>
      <c r="K202" s="35"/>
      <c r="L202" s="35"/>
      <c r="M202" s="15"/>
      <c r="N202" s="15"/>
      <c r="O202" s="15"/>
    </row>
    <row r="203" spans="1:15" ht="15.75" x14ac:dyDescent="0.25">
      <c r="A203" s="15"/>
      <c r="B203" s="34"/>
      <c r="C203" s="34"/>
      <c r="D203" s="34"/>
      <c r="E203" s="34"/>
      <c r="F203" s="34"/>
      <c r="G203" s="34"/>
      <c r="H203" s="34"/>
      <c r="I203" s="35"/>
      <c r="J203" s="35"/>
      <c r="K203" s="35"/>
      <c r="L203" s="35"/>
      <c r="M203" s="15"/>
      <c r="N203" s="15"/>
      <c r="O203" s="15"/>
    </row>
    <row r="204" spans="1:15" ht="15.75" x14ac:dyDescent="0.25">
      <c r="A204" s="15"/>
      <c r="B204" s="34"/>
      <c r="C204" s="34"/>
      <c r="D204" s="34"/>
      <c r="E204" s="34"/>
      <c r="F204" s="34"/>
      <c r="G204" s="34"/>
      <c r="H204" s="34"/>
      <c r="I204" s="35"/>
      <c r="J204" s="35"/>
      <c r="K204" s="35"/>
      <c r="L204" s="35"/>
      <c r="M204" s="15"/>
      <c r="N204" s="15"/>
      <c r="O204" s="15"/>
    </row>
    <row r="205" spans="1:15" ht="15.75" x14ac:dyDescent="0.25">
      <c r="A205" s="15"/>
      <c r="B205" s="34"/>
      <c r="C205" s="34"/>
      <c r="D205" s="34"/>
      <c r="E205" s="34"/>
      <c r="F205" s="34"/>
      <c r="G205" s="34"/>
      <c r="H205" s="34"/>
      <c r="I205" s="35"/>
      <c r="J205" s="35"/>
      <c r="K205" s="35"/>
      <c r="L205" s="35"/>
      <c r="M205" s="15"/>
      <c r="N205" s="15"/>
      <c r="O205" s="15"/>
    </row>
    <row r="206" spans="1:15" ht="15.75" x14ac:dyDescent="0.25">
      <c r="A206" s="15"/>
      <c r="B206" s="34"/>
      <c r="C206" s="34"/>
      <c r="D206" s="34"/>
      <c r="E206" s="34"/>
      <c r="F206" s="34"/>
      <c r="G206" s="34"/>
      <c r="H206" s="34"/>
      <c r="I206" s="35"/>
      <c r="J206" s="35"/>
      <c r="K206" s="35"/>
      <c r="L206" s="35"/>
      <c r="M206" s="15"/>
      <c r="N206" s="15"/>
      <c r="O206" s="15"/>
    </row>
    <row r="207" spans="1:15" ht="15.75" x14ac:dyDescent="0.25">
      <c r="A207" s="15"/>
      <c r="B207" s="34"/>
      <c r="C207" s="34"/>
      <c r="D207" s="34"/>
      <c r="E207" s="34"/>
      <c r="F207" s="34"/>
      <c r="G207" s="34"/>
      <c r="H207" s="34"/>
      <c r="I207" s="35"/>
      <c r="J207" s="35"/>
      <c r="K207" s="35"/>
      <c r="L207" s="35"/>
      <c r="M207" s="15"/>
      <c r="N207" s="15"/>
      <c r="O207" s="15"/>
    </row>
    <row r="208" spans="1:15" ht="15.75" x14ac:dyDescent="0.25">
      <c r="A208" s="15"/>
      <c r="B208" s="34"/>
      <c r="C208" s="34"/>
      <c r="D208" s="34"/>
      <c r="E208" s="34"/>
      <c r="F208" s="34"/>
      <c r="G208" s="34"/>
      <c r="H208" s="34"/>
      <c r="I208" s="35"/>
      <c r="J208" s="35"/>
      <c r="K208" s="35"/>
      <c r="L208" s="35"/>
      <c r="M208" s="15"/>
      <c r="N208" s="15"/>
      <c r="O208" s="15"/>
    </row>
    <row r="209" spans="1:15" ht="15.75" x14ac:dyDescent="0.25">
      <c r="A209" s="15"/>
      <c r="B209" s="34"/>
      <c r="C209" s="34"/>
      <c r="D209" s="34"/>
      <c r="E209" s="34"/>
      <c r="F209" s="34"/>
      <c r="G209" s="34"/>
      <c r="H209" s="34"/>
      <c r="I209" s="35"/>
      <c r="J209" s="35"/>
      <c r="K209" s="35"/>
      <c r="L209" s="35"/>
      <c r="M209" s="15"/>
      <c r="N209" s="15"/>
      <c r="O209" s="15"/>
    </row>
    <row r="210" spans="1:15" ht="15.75" x14ac:dyDescent="0.25">
      <c r="A210" s="15"/>
      <c r="B210" s="34"/>
      <c r="C210" s="34"/>
      <c r="D210" s="34"/>
      <c r="E210" s="34"/>
      <c r="F210" s="34"/>
      <c r="G210" s="34"/>
      <c r="H210" s="34"/>
      <c r="I210" s="35"/>
      <c r="J210" s="35"/>
      <c r="K210" s="35"/>
      <c r="L210" s="35"/>
      <c r="M210" s="15"/>
      <c r="N210" s="15"/>
      <c r="O210" s="15"/>
    </row>
    <row r="211" spans="1:15" ht="15.75" x14ac:dyDescent="0.25">
      <c r="A211" s="15"/>
      <c r="B211" s="34"/>
      <c r="C211" s="34"/>
      <c r="D211" s="34"/>
      <c r="E211" s="34"/>
      <c r="F211" s="34"/>
      <c r="G211" s="34"/>
      <c r="H211" s="34"/>
      <c r="I211" s="35"/>
      <c r="J211" s="35"/>
      <c r="K211" s="35"/>
      <c r="L211" s="35"/>
      <c r="M211" s="15"/>
      <c r="N211" s="15"/>
      <c r="O211" s="15"/>
    </row>
    <row r="212" spans="1:15" ht="15.75" x14ac:dyDescent="0.25">
      <c r="A212" s="15"/>
      <c r="B212" s="34"/>
      <c r="C212" s="34"/>
      <c r="D212" s="34"/>
      <c r="E212" s="34"/>
      <c r="F212" s="34"/>
      <c r="G212" s="34"/>
      <c r="H212" s="34"/>
      <c r="I212" s="35"/>
      <c r="J212" s="35"/>
      <c r="K212" s="35"/>
      <c r="L212" s="35"/>
      <c r="M212" s="15"/>
      <c r="N212" s="15"/>
      <c r="O212" s="15"/>
    </row>
    <row r="213" spans="1:15" ht="15.75" x14ac:dyDescent="0.25">
      <c r="A213" s="31"/>
      <c r="B213" s="23"/>
      <c r="C213" s="23"/>
      <c r="D213" s="23"/>
      <c r="E213" s="23"/>
      <c r="F213" s="23"/>
      <c r="G213" s="23"/>
      <c r="H213" s="23"/>
      <c r="I213" s="24"/>
      <c r="J213" s="24"/>
      <c r="K213" s="24"/>
      <c r="L213" s="24"/>
      <c r="M213" s="31"/>
      <c r="N213" s="31"/>
      <c r="O213" s="31"/>
    </row>
    <row r="214" spans="1:15" ht="15.75" x14ac:dyDescent="0.25">
      <c r="A214" s="31"/>
      <c r="B214" s="23"/>
      <c r="C214" s="23"/>
      <c r="D214" s="23"/>
      <c r="E214" s="23"/>
      <c r="F214" s="23"/>
      <c r="G214" s="23"/>
      <c r="H214" s="23"/>
      <c r="I214" s="24"/>
      <c r="J214" s="24"/>
      <c r="K214" s="24"/>
      <c r="L214" s="24"/>
      <c r="M214" s="31"/>
      <c r="N214" s="31"/>
      <c r="O214" s="31"/>
    </row>
    <row r="215" spans="1:15" ht="15.75" x14ac:dyDescent="0.25">
      <c r="A215" s="31"/>
      <c r="B215" s="23"/>
      <c r="C215" s="23"/>
      <c r="D215" s="23"/>
      <c r="E215" s="23"/>
      <c r="F215" s="23"/>
      <c r="G215" s="23"/>
      <c r="H215" s="23"/>
      <c r="I215" s="24"/>
      <c r="J215" s="24"/>
      <c r="K215" s="24"/>
      <c r="L215" s="24"/>
      <c r="M215" s="31"/>
      <c r="N215" s="31"/>
      <c r="O215" s="31"/>
    </row>
    <row r="216" spans="1:15" ht="15.75" x14ac:dyDescent="0.25">
      <c r="A216" s="31"/>
      <c r="B216" s="23"/>
      <c r="C216" s="23"/>
      <c r="D216" s="23"/>
      <c r="E216" s="23"/>
      <c r="F216" s="23"/>
      <c r="G216" s="23"/>
      <c r="H216" s="23"/>
      <c r="I216" s="24"/>
      <c r="J216" s="24"/>
      <c r="K216" s="24"/>
      <c r="L216" s="24"/>
      <c r="M216" s="31"/>
      <c r="N216" s="31"/>
      <c r="O216" s="31"/>
    </row>
    <row r="217" spans="1:15" ht="15.75" x14ac:dyDescent="0.25">
      <c r="A217" s="31"/>
      <c r="B217" s="23"/>
      <c r="C217" s="23"/>
      <c r="D217" s="23"/>
      <c r="E217" s="23"/>
      <c r="F217" s="23"/>
      <c r="G217" s="23"/>
      <c r="H217" s="23"/>
      <c r="I217" s="24"/>
      <c r="J217" s="24"/>
      <c r="K217" s="24"/>
      <c r="L217" s="24"/>
      <c r="M217" s="31"/>
      <c r="N217" s="31"/>
      <c r="O217" s="31"/>
    </row>
    <row r="218" spans="1:15" ht="15.75" x14ac:dyDescent="0.25">
      <c r="A218" s="31"/>
      <c r="B218" s="23"/>
      <c r="C218" s="23"/>
      <c r="D218" s="23"/>
      <c r="E218" s="23"/>
      <c r="F218" s="23"/>
      <c r="G218" s="23"/>
      <c r="H218" s="23"/>
      <c r="I218" s="24"/>
      <c r="J218" s="24"/>
      <c r="K218" s="24"/>
      <c r="L218" s="24"/>
      <c r="M218" s="31"/>
      <c r="N218" s="31"/>
      <c r="O218" s="31"/>
    </row>
    <row r="219" spans="1:15" ht="15.75" x14ac:dyDescent="0.25">
      <c r="A219" s="31"/>
      <c r="B219" s="23"/>
      <c r="C219" s="23"/>
      <c r="D219" s="23"/>
      <c r="E219" s="23"/>
      <c r="F219" s="23"/>
      <c r="G219" s="23"/>
      <c r="H219" s="23"/>
      <c r="I219" s="24"/>
      <c r="J219" s="24"/>
      <c r="K219" s="24"/>
      <c r="L219" s="24"/>
      <c r="M219" s="31"/>
      <c r="N219" s="31"/>
      <c r="O219" s="31"/>
    </row>
    <row r="220" spans="1:15" ht="15.75" x14ac:dyDescent="0.25">
      <c r="A220" s="31"/>
      <c r="B220" s="23"/>
      <c r="C220" s="23"/>
      <c r="D220" s="23"/>
      <c r="E220" s="23"/>
      <c r="F220" s="23"/>
      <c r="G220" s="23"/>
      <c r="H220" s="23"/>
      <c r="I220" s="24"/>
      <c r="J220" s="24"/>
      <c r="K220" s="24"/>
      <c r="L220" s="24"/>
      <c r="M220" s="31"/>
      <c r="N220" s="31"/>
      <c r="O220" s="31"/>
    </row>
    <row r="221" spans="1:15" ht="15.75" x14ac:dyDescent="0.25">
      <c r="A221" s="31"/>
      <c r="B221" s="23"/>
      <c r="C221" s="23"/>
      <c r="D221" s="23"/>
      <c r="E221" s="23"/>
      <c r="F221" s="23"/>
      <c r="G221" s="23"/>
      <c r="H221" s="23"/>
      <c r="I221" s="24"/>
      <c r="J221" s="24"/>
      <c r="K221" s="24"/>
      <c r="L221" s="24"/>
      <c r="M221" s="31"/>
      <c r="N221" s="31"/>
      <c r="O221" s="31"/>
    </row>
    <row r="222" spans="1:15" ht="15.75" x14ac:dyDescent="0.25">
      <c r="A222" s="31"/>
      <c r="B222" s="23"/>
      <c r="C222" s="23"/>
      <c r="D222" s="23"/>
      <c r="E222" s="23"/>
      <c r="F222" s="23"/>
      <c r="G222" s="23"/>
      <c r="H222" s="23"/>
      <c r="I222" s="24"/>
      <c r="J222" s="24"/>
      <c r="K222" s="24"/>
      <c r="L222" s="24"/>
      <c r="M222" s="31"/>
      <c r="N222" s="31"/>
      <c r="O222" s="31"/>
    </row>
    <row r="223" spans="1:15" ht="15.75" x14ac:dyDescent="0.25">
      <c r="A223" s="31"/>
      <c r="B223" s="23"/>
      <c r="C223" s="23"/>
      <c r="D223" s="23"/>
      <c r="E223" s="23"/>
      <c r="F223" s="23"/>
      <c r="G223" s="23"/>
      <c r="H223" s="23"/>
      <c r="I223" s="24"/>
      <c r="J223" s="24"/>
      <c r="K223" s="24"/>
      <c r="L223" s="24"/>
      <c r="M223" s="31"/>
      <c r="N223" s="31"/>
      <c r="O223" s="31"/>
    </row>
    <row r="224" spans="1:15" ht="15.75" x14ac:dyDescent="0.25">
      <c r="A224" s="31"/>
      <c r="B224" s="23"/>
      <c r="C224" s="23"/>
      <c r="D224" s="23"/>
      <c r="E224" s="23"/>
      <c r="F224" s="23"/>
      <c r="G224" s="23"/>
      <c r="H224" s="23"/>
      <c r="I224" s="24"/>
      <c r="J224" s="24"/>
      <c r="K224" s="24"/>
      <c r="L224" s="24"/>
      <c r="M224" s="31"/>
      <c r="N224" s="31"/>
      <c r="O224" s="31"/>
    </row>
    <row r="225" spans="1:15" ht="15.75" x14ac:dyDescent="0.25">
      <c r="A225" s="31"/>
      <c r="B225" s="23"/>
      <c r="C225" s="23"/>
      <c r="D225" s="23"/>
      <c r="E225" s="23"/>
      <c r="F225" s="23"/>
      <c r="G225" s="23"/>
      <c r="H225" s="23"/>
      <c r="I225" s="24"/>
      <c r="J225" s="24"/>
      <c r="K225" s="24"/>
      <c r="L225" s="24"/>
      <c r="M225" s="31"/>
      <c r="N225" s="31"/>
      <c r="O225" s="31"/>
    </row>
    <row r="226" spans="1:15" ht="15.75" x14ac:dyDescent="0.25">
      <c r="A226" s="31"/>
      <c r="B226" s="23"/>
      <c r="C226" s="23"/>
      <c r="D226" s="23"/>
      <c r="E226" s="23"/>
      <c r="F226" s="23"/>
      <c r="G226" s="23"/>
      <c r="H226" s="23"/>
      <c r="I226" s="24"/>
      <c r="J226" s="24"/>
      <c r="K226" s="24"/>
      <c r="L226" s="24"/>
      <c r="M226" s="31"/>
      <c r="N226" s="31"/>
      <c r="O226" s="31"/>
    </row>
    <row r="227" spans="1:15" ht="15.75" x14ac:dyDescent="0.25">
      <c r="A227" s="31"/>
      <c r="B227" s="23"/>
      <c r="C227" s="23"/>
      <c r="D227" s="23"/>
      <c r="E227" s="23"/>
      <c r="F227" s="23"/>
      <c r="G227" s="23"/>
      <c r="H227" s="23"/>
      <c r="I227" s="24"/>
      <c r="J227" s="24"/>
      <c r="K227" s="24"/>
      <c r="L227" s="24"/>
      <c r="M227" s="31"/>
      <c r="N227" s="31"/>
      <c r="O227" s="31"/>
    </row>
    <row r="228" spans="1:15" ht="15.75" x14ac:dyDescent="0.25">
      <c r="A228" s="31"/>
      <c r="B228" s="23"/>
      <c r="C228" s="23"/>
      <c r="D228" s="23"/>
      <c r="E228" s="23"/>
      <c r="F228" s="23"/>
      <c r="G228" s="23"/>
      <c r="H228" s="23"/>
      <c r="I228" s="24"/>
      <c r="J228" s="24"/>
      <c r="K228" s="24"/>
      <c r="L228" s="24"/>
      <c r="M228" s="31"/>
      <c r="N228" s="31"/>
      <c r="O228" s="31"/>
    </row>
    <row r="229" spans="1:15" ht="15.75" x14ac:dyDescent="0.25">
      <c r="A229" s="31"/>
      <c r="B229" s="23"/>
      <c r="C229" s="23"/>
      <c r="D229" s="23"/>
      <c r="E229" s="23"/>
      <c r="F229" s="23"/>
      <c r="G229" s="23"/>
      <c r="H229" s="23"/>
      <c r="I229" s="24"/>
      <c r="J229" s="24"/>
      <c r="K229" s="24"/>
      <c r="L229" s="24"/>
      <c r="M229" s="31"/>
      <c r="N229" s="31"/>
      <c r="O229" s="31"/>
    </row>
    <row r="230" spans="1:15" ht="15.75" x14ac:dyDescent="0.25">
      <c r="A230" s="31"/>
      <c r="B230" s="23"/>
      <c r="C230" s="23"/>
      <c r="D230" s="23"/>
      <c r="E230" s="23"/>
      <c r="F230" s="23"/>
      <c r="G230" s="23"/>
      <c r="H230" s="23"/>
      <c r="I230" s="24"/>
      <c r="J230" s="24"/>
      <c r="K230" s="24"/>
      <c r="L230" s="24"/>
      <c r="M230" s="31"/>
      <c r="N230" s="31"/>
      <c r="O230" s="31"/>
    </row>
    <row r="231" spans="1:15" ht="15.75" x14ac:dyDescent="0.25">
      <c r="A231" s="31"/>
      <c r="B231" s="23"/>
      <c r="C231" s="23"/>
      <c r="D231" s="23"/>
      <c r="E231" s="23"/>
      <c r="F231" s="23"/>
      <c r="G231" s="23"/>
      <c r="H231" s="23"/>
      <c r="I231" s="24"/>
      <c r="J231" s="24"/>
      <c r="K231" s="24"/>
      <c r="L231" s="24"/>
      <c r="M231" s="31"/>
      <c r="N231" s="31"/>
      <c r="O231" s="31"/>
    </row>
  </sheetData>
  <mergeCells count="600">
    <mergeCell ref="B134:H134"/>
    <mergeCell ref="I134:J134"/>
    <mergeCell ref="K134:L134"/>
    <mergeCell ref="B149:H149"/>
    <mergeCell ref="I149:J149"/>
    <mergeCell ref="K149:L149"/>
    <mergeCell ref="B150:H150"/>
    <mergeCell ref="I150:J150"/>
    <mergeCell ref="K150:L150"/>
    <mergeCell ref="B137:H137"/>
    <mergeCell ref="I137:J137"/>
    <mergeCell ref="K137:L137"/>
    <mergeCell ref="B138:H138"/>
    <mergeCell ref="I138:J138"/>
    <mergeCell ref="K138:L138"/>
    <mergeCell ref="B135:H135"/>
    <mergeCell ref="I135:J135"/>
    <mergeCell ref="K135:L135"/>
    <mergeCell ref="B136:H136"/>
    <mergeCell ref="I136:J136"/>
    <mergeCell ref="K136:L136"/>
    <mergeCell ref="B141:H141"/>
    <mergeCell ref="I141:J141"/>
    <mergeCell ref="K141:L141"/>
    <mergeCell ref="B71:H71"/>
    <mergeCell ref="I71:J71"/>
    <mergeCell ref="K71:L71"/>
    <mergeCell ref="B72:H72"/>
    <mergeCell ref="I72:J72"/>
    <mergeCell ref="K72:L72"/>
    <mergeCell ref="B77:H77"/>
    <mergeCell ref="I77:J77"/>
    <mergeCell ref="K77:L77"/>
    <mergeCell ref="B73:H73"/>
    <mergeCell ref="I73:J73"/>
    <mergeCell ref="K73:L73"/>
    <mergeCell ref="B74:H74"/>
    <mergeCell ref="I74:J74"/>
    <mergeCell ref="K74:L74"/>
    <mergeCell ref="B76:H76"/>
    <mergeCell ref="I76:J76"/>
    <mergeCell ref="K76:L76"/>
    <mergeCell ref="B70:H70"/>
    <mergeCell ref="I70:J70"/>
    <mergeCell ref="K70:L70"/>
    <mergeCell ref="B75:H75"/>
    <mergeCell ref="I75:J75"/>
    <mergeCell ref="K75:L75"/>
    <mergeCell ref="A12:A13"/>
    <mergeCell ref="M12:O12"/>
    <mergeCell ref="K12:L13"/>
    <mergeCell ref="I12:J13"/>
    <mergeCell ref="B12:H13"/>
    <mergeCell ref="B16:H16"/>
    <mergeCell ref="I16:J16"/>
    <mergeCell ref="K16:L16"/>
    <mergeCell ref="B17:H17"/>
    <mergeCell ref="I17:J17"/>
    <mergeCell ref="K17:L17"/>
    <mergeCell ref="K24:L24"/>
    <mergeCell ref="B22:H22"/>
    <mergeCell ref="I22:J22"/>
    <mergeCell ref="K22:L22"/>
    <mergeCell ref="B23:H23"/>
    <mergeCell ref="I23:J23"/>
    <mergeCell ref="K23:L23"/>
    <mergeCell ref="K2:O2"/>
    <mergeCell ref="K3:O3"/>
    <mergeCell ref="K4:O4"/>
    <mergeCell ref="K5:O5"/>
    <mergeCell ref="K6:O6"/>
    <mergeCell ref="K7:O7"/>
    <mergeCell ref="K8:O8"/>
    <mergeCell ref="K9:O9"/>
    <mergeCell ref="B11:N11"/>
    <mergeCell ref="K1:O1"/>
    <mergeCell ref="B38:H38"/>
    <mergeCell ref="I38:J38"/>
    <mergeCell ref="K38:L38"/>
    <mergeCell ref="B14:H14"/>
    <mergeCell ref="I14:J14"/>
    <mergeCell ref="K14:L14"/>
    <mergeCell ref="B15:H15"/>
    <mergeCell ref="I15:J15"/>
    <mergeCell ref="K15:L15"/>
    <mergeCell ref="B20:H20"/>
    <mergeCell ref="I20:J20"/>
    <mergeCell ref="K20:L20"/>
    <mergeCell ref="B19:H19"/>
    <mergeCell ref="I19:J19"/>
    <mergeCell ref="K19:L19"/>
    <mergeCell ref="B21:H21"/>
    <mergeCell ref="I21:J21"/>
    <mergeCell ref="K21:L21"/>
    <mergeCell ref="B18:H18"/>
    <mergeCell ref="I18:J18"/>
    <mergeCell ref="K18:L18"/>
    <mergeCell ref="B24:H24"/>
    <mergeCell ref="I24:J24"/>
    <mergeCell ref="B27:H27"/>
    <mergeCell ref="I27:J27"/>
    <mergeCell ref="K27:L27"/>
    <mergeCell ref="B29:H29"/>
    <mergeCell ref="I29:J29"/>
    <mergeCell ref="K29:L29"/>
    <mergeCell ref="B25:H25"/>
    <mergeCell ref="I25:J25"/>
    <mergeCell ref="K25:L25"/>
    <mergeCell ref="B26:H26"/>
    <mergeCell ref="I26:J26"/>
    <mergeCell ref="K26:L26"/>
    <mergeCell ref="B28:H28"/>
    <mergeCell ref="I28:J28"/>
    <mergeCell ref="K28:L28"/>
    <mergeCell ref="B32:H32"/>
    <mergeCell ref="I32:J32"/>
    <mergeCell ref="K32:L32"/>
    <mergeCell ref="B33:H33"/>
    <mergeCell ref="I33:J33"/>
    <mergeCell ref="K33:L33"/>
    <mergeCell ref="B30:H30"/>
    <mergeCell ref="I30:J30"/>
    <mergeCell ref="K30:L30"/>
    <mergeCell ref="B31:H31"/>
    <mergeCell ref="I31:J31"/>
    <mergeCell ref="K31:L31"/>
    <mergeCell ref="B36:H36"/>
    <mergeCell ref="I36:J36"/>
    <mergeCell ref="K36:L36"/>
    <mergeCell ref="B37:H37"/>
    <mergeCell ref="I37:J37"/>
    <mergeCell ref="K37:L37"/>
    <mergeCell ref="B34:H34"/>
    <mergeCell ref="I34:J34"/>
    <mergeCell ref="K34:L34"/>
    <mergeCell ref="B35:H35"/>
    <mergeCell ref="I35:J35"/>
    <mergeCell ref="K35:L35"/>
    <mergeCell ref="B41:H41"/>
    <mergeCell ref="I41:J41"/>
    <mergeCell ref="K41:L41"/>
    <mergeCell ref="B42:H42"/>
    <mergeCell ref="I42:J42"/>
    <mergeCell ref="K42:L42"/>
    <mergeCell ref="B39:H39"/>
    <mergeCell ref="I39:J39"/>
    <mergeCell ref="K39:L39"/>
    <mergeCell ref="B40:H40"/>
    <mergeCell ref="I40:J40"/>
    <mergeCell ref="K40:L40"/>
    <mergeCell ref="B45:H45"/>
    <mergeCell ref="I45:J45"/>
    <mergeCell ref="K45:L45"/>
    <mergeCell ref="B46:H46"/>
    <mergeCell ref="I46:J46"/>
    <mergeCell ref="K46:L46"/>
    <mergeCell ref="B43:H43"/>
    <mergeCell ref="I43:J43"/>
    <mergeCell ref="K43:L43"/>
    <mergeCell ref="B44:H44"/>
    <mergeCell ref="I44:J44"/>
    <mergeCell ref="K44:L44"/>
    <mergeCell ref="B49:H49"/>
    <mergeCell ref="I49:J49"/>
    <mergeCell ref="K49:L49"/>
    <mergeCell ref="B50:H50"/>
    <mergeCell ref="I50:J50"/>
    <mergeCell ref="K50:L50"/>
    <mergeCell ref="B47:H47"/>
    <mergeCell ref="I47:J47"/>
    <mergeCell ref="K47:L47"/>
    <mergeCell ref="B48:H48"/>
    <mergeCell ref="I48:J48"/>
    <mergeCell ref="K48:L48"/>
    <mergeCell ref="B53:H53"/>
    <mergeCell ref="I53:J53"/>
    <mergeCell ref="K53:L53"/>
    <mergeCell ref="B54:H54"/>
    <mergeCell ref="I54:J54"/>
    <mergeCell ref="K54:L54"/>
    <mergeCell ref="B51:H51"/>
    <mergeCell ref="I51:J51"/>
    <mergeCell ref="K51:L51"/>
    <mergeCell ref="B52:H52"/>
    <mergeCell ref="I52:J52"/>
    <mergeCell ref="K52:L52"/>
    <mergeCell ref="B56:H56"/>
    <mergeCell ref="I56:J56"/>
    <mergeCell ref="K56:L56"/>
    <mergeCell ref="B57:H57"/>
    <mergeCell ref="I57:J57"/>
    <mergeCell ref="K57:L57"/>
    <mergeCell ref="B55:H55"/>
    <mergeCell ref="I55:J55"/>
    <mergeCell ref="K55:L55"/>
    <mergeCell ref="B60:H60"/>
    <mergeCell ref="I60:J60"/>
    <mergeCell ref="K60:L60"/>
    <mergeCell ref="B61:H61"/>
    <mergeCell ref="I61:J61"/>
    <mergeCell ref="K61:L61"/>
    <mergeCell ref="B58:H58"/>
    <mergeCell ref="I58:J58"/>
    <mergeCell ref="K58:L58"/>
    <mergeCell ref="B59:H59"/>
    <mergeCell ref="I59:J59"/>
    <mergeCell ref="K59:L59"/>
    <mergeCell ref="B64:H64"/>
    <mergeCell ref="I64:J64"/>
    <mergeCell ref="K64:L64"/>
    <mergeCell ref="B65:H65"/>
    <mergeCell ref="I65:J65"/>
    <mergeCell ref="K65:L65"/>
    <mergeCell ref="B62:H62"/>
    <mergeCell ref="I62:J62"/>
    <mergeCell ref="K62:L62"/>
    <mergeCell ref="B63:H63"/>
    <mergeCell ref="I63:J63"/>
    <mergeCell ref="K63:L63"/>
    <mergeCell ref="B68:H68"/>
    <mergeCell ref="I68:J68"/>
    <mergeCell ref="K68:L68"/>
    <mergeCell ref="B69:H69"/>
    <mergeCell ref="I69:J69"/>
    <mergeCell ref="K69:L69"/>
    <mergeCell ref="B66:H66"/>
    <mergeCell ref="I66:J66"/>
    <mergeCell ref="K66:L66"/>
    <mergeCell ref="B67:H67"/>
    <mergeCell ref="I67:J67"/>
    <mergeCell ref="K67:L67"/>
    <mergeCell ref="B80:H80"/>
    <mergeCell ref="I80:J80"/>
    <mergeCell ref="K80:L80"/>
    <mergeCell ref="B81:H81"/>
    <mergeCell ref="I81:J81"/>
    <mergeCell ref="K81:L81"/>
    <mergeCell ref="B78:H78"/>
    <mergeCell ref="I78:J78"/>
    <mergeCell ref="K78:L78"/>
    <mergeCell ref="B79:H79"/>
    <mergeCell ref="I79:J79"/>
    <mergeCell ref="K79:L79"/>
    <mergeCell ref="B84:H84"/>
    <mergeCell ref="I84:J84"/>
    <mergeCell ref="K84:L84"/>
    <mergeCell ref="B86:H86"/>
    <mergeCell ref="I86:J86"/>
    <mergeCell ref="K86:L86"/>
    <mergeCell ref="B82:H82"/>
    <mergeCell ref="I82:J82"/>
    <mergeCell ref="K82:L82"/>
    <mergeCell ref="B83:H83"/>
    <mergeCell ref="I83:J83"/>
    <mergeCell ref="K83:L83"/>
    <mergeCell ref="B85:H85"/>
    <mergeCell ref="I85:J85"/>
    <mergeCell ref="K85:L85"/>
    <mergeCell ref="B89:H89"/>
    <mergeCell ref="I89:J89"/>
    <mergeCell ref="K89:L89"/>
    <mergeCell ref="B90:H90"/>
    <mergeCell ref="I90:J90"/>
    <mergeCell ref="K90:L90"/>
    <mergeCell ref="B87:H87"/>
    <mergeCell ref="I87:J87"/>
    <mergeCell ref="K87:L87"/>
    <mergeCell ref="B88:H88"/>
    <mergeCell ref="I88:J88"/>
    <mergeCell ref="K88:L88"/>
    <mergeCell ref="B94:H94"/>
    <mergeCell ref="I94:J94"/>
    <mergeCell ref="K94:L94"/>
    <mergeCell ref="B91:H91"/>
    <mergeCell ref="I91:J91"/>
    <mergeCell ref="K91:L91"/>
    <mergeCell ref="B92:H92"/>
    <mergeCell ref="I92:J92"/>
    <mergeCell ref="K92:L92"/>
    <mergeCell ref="B93:H93"/>
    <mergeCell ref="I93:J93"/>
    <mergeCell ref="K93:L93"/>
    <mergeCell ref="B97:H97"/>
    <mergeCell ref="I97:J97"/>
    <mergeCell ref="K97:L97"/>
    <mergeCell ref="B98:H98"/>
    <mergeCell ref="I98:J98"/>
    <mergeCell ref="K98:L98"/>
    <mergeCell ref="B95:H95"/>
    <mergeCell ref="I95:J95"/>
    <mergeCell ref="K95:L95"/>
    <mergeCell ref="B96:H96"/>
    <mergeCell ref="I96:J96"/>
    <mergeCell ref="K96:L96"/>
    <mergeCell ref="B101:H101"/>
    <mergeCell ref="I101:J101"/>
    <mergeCell ref="K101:L101"/>
    <mergeCell ref="B102:H102"/>
    <mergeCell ref="I102:J102"/>
    <mergeCell ref="K102:L102"/>
    <mergeCell ref="B99:H99"/>
    <mergeCell ref="I99:J99"/>
    <mergeCell ref="K99:L99"/>
    <mergeCell ref="B100:H100"/>
    <mergeCell ref="I100:J100"/>
    <mergeCell ref="K100:L100"/>
    <mergeCell ref="B105:H105"/>
    <mergeCell ref="I105:J105"/>
    <mergeCell ref="K105:L105"/>
    <mergeCell ref="B106:H106"/>
    <mergeCell ref="I106:J106"/>
    <mergeCell ref="K106:L106"/>
    <mergeCell ref="B103:H103"/>
    <mergeCell ref="I103:J103"/>
    <mergeCell ref="K103:L103"/>
    <mergeCell ref="B104:H104"/>
    <mergeCell ref="I104:J104"/>
    <mergeCell ref="K104:L104"/>
    <mergeCell ref="B109:H109"/>
    <mergeCell ref="I109:J109"/>
    <mergeCell ref="K109:L109"/>
    <mergeCell ref="B107:H107"/>
    <mergeCell ref="I107:J107"/>
    <mergeCell ref="K107:L107"/>
    <mergeCell ref="B108:H108"/>
    <mergeCell ref="I108:J108"/>
    <mergeCell ref="K108:L108"/>
    <mergeCell ref="B112:H112"/>
    <mergeCell ref="I112:J112"/>
    <mergeCell ref="K112:L112"/>
    <mergeCell ref="B113:H113"/>
    <mergeCell ref="I113:J113"/>
    <mergeCell ref="K113:L113"/>
    <mergeCell ref="B110:H110"/>
    <mergeCell ref="I110:J110"/>
    <mergeCell ref="K110:L110"/>
    <mergeCell ref="B111:H111"/>
    <mergeCell ref="I111:J111"/>
    <mergeCell ref="K111:L111"/>
    <mergeCell ref="B116:H116"/>
    <mergeCell ref="I116:J116"/>
    <mergeCell ref="K116:L116"/>
    <mergeCell ref="B117:H117"/>
    <mergeCell ref="I117:J117"/>
    <mergeCell ref="K117:L117"/>
    <mergeCell ref="B114:H114"/>
    <mergeCell ref="I114:J114"/>
    <mergeCell ref="K114:L114"/>
    <mergeCell ref="B115:H115"/>
    <mergeCell ref="I115:J115"/>
    <mergeCell ref="K115:L115"/>
    <mergeCell ref="B120:H120"/>
    <mergeCell ref="I120:J120"/>
    <mergeCell ref="K120:L120"/>
    <mergeCell ref="B121:H121"/>
    <mergeCell ref="I121:J121"/>
    <mergeCell ref="K121:L121"/>
    <mergeCell ref="B118:H118"/>
    <mergeCell ref="I118:J118"/>
    <mergeCell ref="K118:L118"/>
    <mergeCell ref="B119:H119"/>
    <mergeCell ref="I119:J119"/>
    <mergeCell ref="K119:L119"/>
    <mergeCell ref="B124:H124"/>
    <mergeCell ref="I124:J124"/>
    <mergeCell ref="K124:L124"/>
    <mergeCell ref="B125:H125"/>
    <mergeCell ref="I125:J125"/>
    <mergeCell ref="K125:L125"/>
    <mergeCell ref="B122:H122"/>
    <mergeCell ref="I122:J122"/>
    <mergeCell ref="K122:L122"/>
    <mergeCell ref="B123:H123"/>
    <mergeCell ref="I123:J123"/>
    <mergeCell ref="K123:L123"/>
    <mergeCell ref="B128:H128"/>
    <mergeCell ref="I128:J128"/>
    <mergeCell ref="K128:L128"/>
    <mergeCell ref="B129:H129"/>
    <mergeCell ref="I129:J129"/>
    <mergeCell ref="K129:L129"/>
    <mergeCell ref="B126:H126"/>
    <mergeCell ref="I126:J126"/>
    <mergeCell ref="K126:L126"/>
    <mergeCell ref="B127:H127"/>
    <mergeCell ref="I127:J127"/>
    <mergeCell ref="K127:L127"/>
    <mergeCell ref="B132:H132"/>
    <mergeCell ref="I132:J132"/>
    <mergeCell ref="K132:L132"/>
    <mergeCell ref="B133:H133"/>
    <mergeCell ref="I133:J133"/>
    <mergeCell ref="K133:L133"/>
    <mergeCell ref="B130:H130"/>
    <mergeCell ref="I130:J130"/>
    <mergeCell ref="K130:L130"/>
    <mergeCell ref="B131:H131"/>
    <mergeCell ref="I131:J131"/>
    <mergeCell ref="K131:L131"/>
    <mergeCell ref="B142:H142"/>
    <mergeCell ref="I142:J142"/>
    <mergeCell ref="K142:L142"/>
    <mergeCell ref="B139:H139"/>
    <mergeCell ref="I139:J139"/>
    <mergeCell ref="K139:L139"/>
    <mergeCell ref="B140:H140"/>
    <mergeCell ref="I140:J140"/>
    <mergeCell ref="K140:L140"/>
    <mergeCell ref="B145:H145"/>
    <mergeCell ref="I145:J145"/>
    <mergeCell ref="K145:L145"/>
    <mergeCell ref="B146:H146"/>
    <mergeCell ref="I146:J146"/>
    <mergeCell ref="K146:L146"/>
    <mergeCell ref="B143:H143"/>
    <mergeCell ref="I143:J143"/>
    <mergeCell ref="K143:L143"/>
    <mergeCell ref="B144:H144"/>
    <mergeCell ref="I144:J144"/>
    <mergeCell ref="K144:L144"/>
    <mergeCell ref="B151:H151"/>
    <mergeCell ref="I151:J151"/>
    <mergeCell ref="K151:L151"/>
    <mergeCell ref="B152:H152"/>
    <mergeCell ref="I152:J152"/>
    <mergeCell ref="K152:L152"/>
    <mergeCell ref="B147:H147"/>
    <mergeCell ref="I147:J147"/>
    <mergeCell ref="K147:L147"/>
    <mergeCell ref="B148:H148"/>
    <mergeCell ref="I148:J148"/>
    <mergeCell ref="K148:L148"/>
    <mergeCell ref="B155:H155"/>
    <mergeCell ref="I155:J155"/>
    <mergeCell ref="K155:L155"/>
    <mergeCell ref="B156:H156"/>
    <mergeCell ref="I156:J156"/>
    <mergeCell ref="K156:L156"/>
    <mergeCell ref="B153:H153"/>
    <mergeCell ref="I153:J153"/>
    <mergeCell ref="K153:L153"/>
    <mergeCell ref="B154:H154"/>
    <mergeCell ref="I154:J154"/>
    <mergeCell ref="K154:L154"/>
    <mergeCell ref="B160:H160"/>
    <mergeCell ref="I160:J160"/>
    <mergeCell ref="K160:L160"/>
    <mergeCell ref="B157:H157"/>
    <mergeCell ref="I157:J157"/>
    <mergeCell ref="K157:L157"/>
    <mergeCell ref="B158:H158"/>
    <mergeCell ref="I158:J158"/>
    <mergeCell ref="K158:L158"/>
    <mergeCell ref="B159:H159"/>
    <mergeCell ref="I159:J159"/>
    <mergeCell ref="K159:L159"/>
    <mergeCell ref="B163:H163"/>
    <mergeCell ref="I163:J163"/>
    <mergeCell ref="K163:L163"/>
    <mergeCell ref="B164:H164"/>
    <mergeCell ref="I164:J164"/>
    <mergeCell ref="K164:L164"/>
    <mergeCell ref="B161:H161"/>
    <mergeCell ref="I161:J161"/>
    <mergeCell ref="K161:L161"/>
    <mergeCell ref="B162:H162"/>
    <mergeCell ref="I162:J162"/>
    <mergeCell ref="K162:L162"/>
    <mergeCell ref="B167:H167"/>
    <mergeCell ref="I167:J167"/>
    <mergeCell ref="K167:L167"/>
    <mergeCell ref="B168:H168"/>
    <mergeCell ref="I168:J168"/>
    <mergeCell ref="K168:L168"/>
    <mergeCell ref="B165:H165"/>
    <mergeCell ref="I165:J165"/>
    <mergeCell ref="K165:L165"/>
    <mergeCell ref="B166:H166"/>
    <mergeCell ref="I166:J166"/>
    <mergeCell ref="K166:L166"/>
    <mergeCell ref="B171:H171"/>
    <mergeCell ref="I171:J171"/>
    <mergeCell ref="K171:L171"/>
    <mergeCell ref="B172:H172"/>
    <mergeCell ref="I172:J172"/>
    <mergeCell ref="K172:L172"/>
    <mergeCell ref="B169:H169"/>
    <mergeCell ref="I169:J169"/>
    <mergeCell ref="K169:L169"/>
    <mergeCell ref="B170:H170"/>
    <mergeCell ref="I170:J170"/>
    <mergeCell ref="K170:L170"/>
    <mergeCell ref="B173:H173"/>
    <mergeCell ref="I173:J173"/>
    <mergeCell ref="K173:L173"/>
    <mergeCell ref="B176:H176"/>
    <mergeCell ref="I176:J176"/>
    <mergeCell ref="K176:L176"/>
    <mergeCell ref="B175:H175"/>
    <mergeCell ref="I175:J175"/>
    <mergeCell ref="K175:L175"/>
    <mergeCell ref="B174:H174"/>
    <mergeCell ref="I174:J174"/>
    <mergeCell ref="K174:L174"/>
    <mergeCell ref="B181:H181"/>
    <mergeCell ref="I181:J181"/>
    <mergeCell ref="K181:L181"/>
    <mergeCell ref="B179:H179"/>
    <mergeCell ref="I179:J179"/>
    <mergeCell ref="K179:L179"/>
    <mergeCell ref="A180:O180"/>
    <mergeCell ref="B182:N183"/>
    <mergeCell ref="B177:H177"/>
    <mergeCell ref="I177:J177"/>
    <mergeCell ref="K177:L177"/>
    <mergeCell ref="B178:H178"/>
    <mergeCell ref="I178:J178"/>
    <mergeCell ref="K178:L178"/>
    <mergeCell ref="B187:H187"/>
    <mergeCell ref="I187:J187"/>
    <mergeCell ref="K187:L187"/>
    <mergeCell ref="B188:H188"/>
    <mergeCell ref="I188:J188"/>
    <mergeCell ref="K188:L188"/>
    <mergeCell ref="B184:H184"/>
    <mergeCell ref="I184:J184"/>
    <mergeCell ref="K184:L184"/>
    <mergeCell ref="B185:N186"/>
    <mergeCell ref="B191:H191"/>
    <mergeCell ref="I191:J191"/>
    <mergeCell ref="K191:L191"/>
    <mergeCell ref="B192:H192"/>
    <mergeCell ref="I192:J192"/>
    <mergeCell ref="K192:L192"/>
    <mergeCell ref="B189:H189"/>
    <mergeCell ref="I189:J189"/>
    <mergeCell ref="K189:L189"/>
    <mergeCell ref="B190:H190"/>
    <mergeCell ref="I190:J190"/>
    <mergeCell ref="K190:L190"/>
    <mergeCell ref="B195:H195"/>
    <mergeCell ref="I195:J195"/>
    <mergeCell ref="K195:L195"/>
    <mergeCell ref="B196:H196"/>
    <mergeCell ref="I196:J196"/>
    <mergeCell ref="K196:L196"/>
    <mergeCell ref="B193:H193"/>
    <mergeCell ref="I193:J193"/>
    <mergeCell ref="K193:L193"/>
    <mergeCell ref="B194:H194"/>
    <mergeCell ref="I194:J194"/>
    <mergeCell ref="K194:L194"/>
    <mergeCell ref="B199:H199"/>
    <mergeCell ref="I199:J199"/>
    <mergeCell ref="K199:L199"/>
    <mergeCell ref="B200:H200"/>
    <mergeCell ref="I200:J200"/>
    <mergeCell ref="K200:L200"/>
    <mergeCell ref="B197:H197"/>
    <mergeCell ref="I197:J197"/>
    <mergeCell ref="K197:L197"/>
    <mergeCell ref="B198:H198"/>
    <mergeCell ref="I198:J198"/>
    <mergeCell ref="K198:L198"/>
    <mergeCell ref="B203:H203"/>
    <mergeCell ref="I203:J203"/>
    <mergeCell ref="K203:L203"/>
    <mergeCell ref="B204:H204"/>
    <mergeCell ref="I204:J204"/>
    <mergeCell ref="K204:L204"/>
    <mergeCell ref="B201:H201"/>
    <mergeCell ref="I201:J201"/>
    <mergeCell ref="K201:L201"/>
    <mergeCell ref="B202:H202"/>
    <mergeCell ref="I202:J202"/>
    <mergeCell ref="K202:L202"/>
    <mergeCell ref="B207:H207"/>
    <mergeCell ref="I207:J207"/>
    <mergeCell ref="K207:L207"/>
    <mergeCell ref="B208:H208"/>
    <mergeCell ref="I208:J208"/>
    <mergeCell ref="K208:L208"/>
    <mergeCell ref="B205:H205"/>
    <mergeCell ref="I205:J205"/>
    <mergeCell ref="K205:L205"/>
    <mergeCell ref="B206:H206"/>
    <mergeCell ref="I206:J206"/>
    <mergeCell ref="K206:L206"/>
    <mergeCell ref="B211:H211"/>
    <mergeCell ref="I211:J211"/>
    <mergeCell ref="K211:L211"/>
    <mergeCell ref="B212:H212"/>
    <mergeCell ref="I212:J212"/>
    <mergeCell ref="K212:L212"/>
    <mergeCell ref="B209:H209"/>
    <mergeCell ref="I209:J209"/>
    <mergeCell ref="K209:L209"/>
    <mergeCell ref="B210:H210"/>
    <mergeCell ref="I210:J210"/>
    <mergeCell ref="K210:L210"/>
  </mergeCells>
  <pageMargins left="0.7" right="0.20833333333333334" top="0.3125" bottom="0.208333333333333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2024-05-29T04:51:26Z</dcterms:modified>
</cp:coreProperties>
</file>