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НОО" sheetId="3" r:id="rId1"/>
    <sheet name="ООО" sheetId="4" r:id="rId2"/>
  </sheets>
  <definedNames>
    <definedName name="_xlnm._FilterDatabase" localSheetId="1" hidden="1">ООО!$A$7:$H$95</definedName>
  </definedNames>
  <calcPr calcId="162913"/>
  <fileRecoveryPr autoRecover="0"/>
</workbook>
</file>

<file path=xl/calcChain.xml><?xml version="1.0" encoding="utf-8"?>
<calcChain xmlns="http://schemas.openxmlformats.org/spreadsheetml/2006/main">
  <c r="F38" i="3" l="1"/>
  <c r="E38" i="3"/>
  <c r="G91" i="4" l="1"/>
  <c r="G83" i="4" l="1"/>
  <c r="G84" i="4"/>
  <c r="G85" i="4"/>
  <c r="G86" i="4"/>
  <c r="G87" i="4"/>
  <c r="G88" i="4"/>
  <c r="G89" i="4"/>
  <c r="G90" i="4"/>
  <c r="G92" i="4"/>
  <c r="G82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10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F93" i="4" l="1"/>
  <c r="E93" i="4"/>
  <c r="F80" i="4"/>
  <c r="E80" i="4"/>
  <c r="F94" i="4" l="1"/>
  <c r="E94" i="4"/>
</calcChain>
</file>

<file path=xl/sharedStrings.xml><?xml version="1.0" encoding="utf-8"?>
<sst xmlns="http://schemas.openxmlformats.org/spreadsheetml/2006/main" count="254" uniqueCount="67">
  <si>
    <t>№ п\п</t>
  </si>
  <si>
    <t>класс</t>
  </si>
  <si>
    <t>предмет</t>
  </si>
  <si>
    <t>ФИО</t>
  </si>
  <si>
    <t>учителя</t>
  </si>
  <si>
    <t>Количество часов</t>
  </si>
  <si>
    <t>Причины н/выполнения</t>
  </si>
  <si>
    <t>По плану</t>
  </si>
  <si>
    <t>Итого</t>
  </si>
  <si>
    <t>ОО</t>
  </si>
  <si>
    <t>Часть, формируемая участниками образовательного процесса</t>
  </si>
  <si>
    <t>Обязательная часть</t>
  </si>
  <si>
    <t>всего</t>
  </si>
  <si>
    <t>ОСНОВНОЕ ОБЩЕЕ ОБРАЗОВАНИЕ</t>
  </si>
  <si>
    <t>НАЧАЛЬНОЕ ОБЩЕЕ ОБРАЗОВАНИЕ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</si>
  <si>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</si>
  <si>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</si>
  <si>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</si>
  <si>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</si>
  <si>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</si>
  <si>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Технология</t>
  </si>
  <si>
    <t>Музыка</t>
  </si>
  <si>
    <t xml:space="preserve">Технология </t>
  </si>
  <si>
    <t>Английский язык</t>
  </si>
  <si>
    <t>Физическая культура</t>
  </si>
  <si>
    <t>ОРКСЭ</t>
  </si>
  <si>
    <t>Литература</t>
  </si>
  <si>
    <t>Иностранный язык</t>
  </si>
  <si>
    <t>Биология</t>
  </si>
  <si>
    <t>Всеобщая история</t>
  </si>
  <si>
    <t>Обществознание</t>
  </si>
  <si>
    <t>География</t>
  </si>
  <si>
    <t>ОДНК</t>
  </si>
  <si>
    <t>Иностранный язык (английский)</t>
  </si>
  <si>
    <t>Физика</t>
  </si>
  <si>
    <t>Химия</t>
  </si>
  <si>
    <t>Основы безопасности жизнедеятельности</t>
  </si>
  <si>
    <t>Математический практикум</t>
  </si>
  <si>
    <t>Русский язык (включая родной язык и литературное чтение на родном языке)</t>
  </si>
  <si>
    <t>Алгебра и геометрия</t>
  </si>
  <si>
    <t>Родной язык и родная литература</t>
  </si>
  <si>
    <t xml:space="preserve">Обществознание </t>
  </si>
  <si>
    <t xml:space="preserve">Информатика </t>
  </si>
  <si>
    <t>Всеобщая история. История России</t>
  </si>
  <si>
    <t xml:space="preserve"> </t>
  </si>
  <si>
    <t>Из них ДКР</t>
  </si>
  <si>
    <t>% ДКР от общего количества часов</t>
  </si>
  <si>
    <t>Количество ДКР не более 10%</t>
  </si>
  <si>
    <t xml:space="preserve">Количество ДКПР (любых оценочных мероприятий не менее 30 минут) в РП педагогов </t>
  </si>
  <si>
    <t>Муниципальное бюджетное общеобразовательное учреждение "Сигнальненская средняя общеобразовательная школа"</t>
  </si>
  <si>
    <t>Богос Елена Ивановна</t>
  </si>
  <si>
    <t>Шмакова Елена Николаевна</t>
  </si>
  <si>
    <t>Феклистова Оксана Васильевна</t>
  </si>
  <si>
    <t>Кураева Анастасия Витальевна</t>
  </si>
  <si>
    <t>Алюшина Людмила Николаевна</t>
  </si>
  <si>
    <t>Гамеза Илона Яновна</t>
  </si>
  <si>
    <t>Дылдина Анастасия Дмитриевна</t>
  </si>
  <si>
    <t>Ефремова Надежда Григорьевна</t>
  </si>
  <si>
    <t>Доценко Виктория Николаевна</t>
  </si>
  <si>
    <t>Новикова Оксана Владимировна</t>
  </si>
  <si>
    <t>Терещенко Артем Александрович</t>
  </si>
  <si>
    <t>Второй иностранный язык (французский)</t>
  </si>
  <si>
    <t>Практикум по обществознанию</t>
  </si>
  <si>
    <t>ОБЖ</t>
  </si>
  <si>
    <t>Мирный атом</t>
  </si>
  <si>
    <t>Речь и культура общения</t>
  </si>
  <si>
    <t>Черчение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</si>
</sst>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9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9" fontId="8" fillId="5" borderId="1" xfId="0" applyNumberFormat="1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vertical="top" wrapText="1"/>
    </xf>
    <xf numFmtId="9" fontId="11" fillId="5" borderId="1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/>
    <xf numFmtId="0" fontId="12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6" borderId="1" xfId="0" applyFont="1" applyFill="1" applyBorder="1"/>
    <xf numFmtId="0" fontId="5" fillId="0" borderId="0" xfId="0" applyFont="1" applyFill="1" applyBorder="1"/>
    <xf numFmtId="0" fontId="10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SheetLayoutView="100" workbookViewId="0">
      <selection activeCell="D2" sqref="D2:E2"/>
    </sheetView>
  </sheetViews>
  <sheetFormatPr defaultRowHeight="15" x14ac:dyDescent="0.25"/>
  <cols>
    <col min="3" max="3" width="27.42578125" customWidth="1"/>
    <col min="4" max="4" width="41.140625" customWidth="1"/>
    <col min="5" max="5" width="16.28515625" customWidth="1"/>
    <col min="6" max="6" width="16.7109375" customWidth="1"/>
    <col min="7" max="7" width="9.140625" customWidth="1"/>
    <col min="8" max="8" width="26.42578125" customWidth="1"/>
  </cols>
  <sheetData>
    <row r="1" spans="1:8" ht="19.5" x14ac:dyDescent="0.35">
      <c r="A1" s="76" t="s">
        <v>48</v>
      </c>
      <c r="B1" s="76"/>
      <c r="C1" s="76"/>
      <c r="D1" s="76"/>
      <c r="E1" s="76"/>
      <c r="F1" s="76"/>
      <c r="G1" s="76"/>
      <c r="H1" s="76"/>
    </row>
    <row r="3" spans="1:8" x14ac:dyDescent="0.25">
      <c r="A3" s="3" t="s">
        <v>9</v>
      </c>
      <c r="B3" s="77" t="s">
        <v>49</v>
      </c>
      <c r="C3" s="78"/>
      <c r="D3" s="78"/>
      <c r="E3" s="78"/>
      <c r="F3" s="78"/>
      <c r="G3" s="78"/>
      <c r="H3" s="78"/>
    </row>
    <row r="5" spans="1:8" x14ac:dyDescent="0.25">
      <c r="A5" s="79" t="s">
        <v>14</v>
      </c>
      <c r="B5" s="79"/>
      <c r="C5" s="79"/>
      <c r="D5" s="79"/>
      <c r="E5" s="79"/>
      <c r="F5" s="79"/>
      <c r="G5" s="79"/>
      <c r="H5" s="79"/>
    </row>
    <row r="7" spans="1:8" x14ac:dyDescent="0.25">
      <c r="A7" s="80" t="s">
        <v>0</v>
      </c>
      <c r="B7" s="80" t="s">
        <v>1</v>
      </c>
      <c r="C7" s="80" t="s">
        <v>2</v>
      </c>
      <c r="D7" s="5" t="s">
        <v>3</v>
      </c>
      <c r="E7" s="80" t="s">
        <v>5</v>
      </c>
      <c r="F7" s="80"/>
      <c r="G7" s="80" t="s">
        <v>46</v>
      </c>
      <c r="H7" s="80"/>
    </row>
    <row r="8" spans="1:8" x14ac:dyDescent="0.25">
      <c r="A8" s="80"/>
      <c r="B8" s="80"/>
      <c r="C8" s="80"/>
      <c r="D8" s="5" t="s">
        <v>4</v>
      </c>
      <c r="E8" s="5" t="s">
        <v>7</v>
      </c>
      <c r="F8" s="5" t="s">
        <v>45</v>
      </c>
      <c r="G8" s="80"/>
      <c r="H8" s="80"/>
    </row>
    <row r="9" spans="1:8" x14ac:dyDescent="0.25">
      <c r="A9" s="59" t="s">
        <v>11</v>
      </c>
      <c r="B9" s="60"/>
      <c r="C9" s="60"/>
      <c r="D9" s="60"/>
      <c r="E9" s="60"/>
      <c r="F9" s="60"/>
      <c r="G9" s="60"/>
      <c r="H9" s="60"/>
    </row>
    <row r="10" spans="1:8" ht="15.75" x14ac:dyDescent="0.25">
      <c r="A10" s="16">
        <v>1</v>
      </c>
      <c r="B10" s="12">
        <v>2</v>
      </c>
      <c r="C10" s="10" t="s">
        <v>15</v>
      </c>
      <c r="D10" s="10" t="s">
        <v>50</v>
      </c>
      <c r="E10" s="47">
        <v>170</v>
      </c>
      <c r="F10" s="47">
        <v>16</v>
      </c>
      <c r="G10" s="39">
        <f t="shared" ref="G10:G28" si="0">SUM(F10/E10)</f>
        <v>9.4117647058823528E-2</v>
      </c>
      <c r="H10" s="16"/>
    </row>
    <row r="11" spans="1:8" ht="15.75" x14ac:dyDescent="0.25">
      <c r="A11" s="16">
        <v>2</v>
      </c>
      <c r="B11" s="7">
        <v>2</v>
      </c>
      <c r="C11" s="8" t="s">
        <v>16</v>
      </c>
      <c r="D11" s="10" t="s">
        <v>50</v>
      </c>
      <c r="E11" s="28">
        <v>136</v>
      </c>
      <c r="F11" s="28">
        <v>12</v>
      </c>
      <c r="G11" s="39">
        <f t="shared" si="0"/>
        <v>8.8235294117647065E-2</v>
      </c>
      <c r="H11" s="5"/>
    </row>
    <row r="12" spans="1:8" ht="15.75" x14ac:dyDescent="0.25">
      <c r="A12" s="16">
        <v>3</v>
      </c>
      <c r="B12" s="7">
        <v>2</v>
      </c>
      <c r="C12" s="8" t="s">
        <v>17</v>
      </c>
      <c r="D12" s="10" t="s">
        <v>50</v>
      </c>
      <c r="E12" s="28">
        <v>136</v>
      </c>
      <c r="F12" s="28">
        <v>12</v>
      </c>
      <c r="G12" s="39">
        <f t="shared" si="0"/>
        <v>8.8235294117647065E-2</v>
      </c>
      <c r="H12" s="5" t="s">
        <v>44</v>
      </c>
    </row>
    <row r="13" spans="1:8" ht="15.75" x14ac:dyDescent="0.25">
      <c r="A13" s="16">
        <v>4</v>
      </c>
      <c r="B13" s="7">
        <v>2</v>
      </c>
      <c r="C13" s="8" t="s">
        <v>18</v>
      </c>
      <c r="D13" s="10" t="s">
        <v>50</v>
      </c>
      <c r="E13" s="28">
        <v>68</v>
      </c>
      <c r="F13" s="28">
        <v>6</v>
      </c>
      <c r="G13" s="39">
        <f t="shared" si="0"/>
        <v>8.8235294117647065E-2</v>
      </c>
      <c r="H13" s="5"/>
    </row>
    <row r="14" spans="1:8" ht="16.5" thickBot="1" x14ac:dyDescent="0.3">
      <c r="A14" s="16">
        <v>5</v>
      </c>
      <c r="B14" s="7">
        <v>2</v>
      </c>
      <c r="C14" s="8" t="s">
        <v>21</v>
      </c>
      <c r="D14" s="19" t="s">
        <v>51</v>
      </c>
      <c r="E14" s="28">
        <v>34</v>
      </c>
      <c r="F14" s="28">
        <v>2</v>
      </c>
      <c r="G14" s="39">
        <f t="shared" si="0"/>
        <v>5.8823529411764705E-2</v>
      </c>
      <c r="H14" s="5"/>
    </row>
    <row r="15" spans="1:8" ht="15.75" x14ac:dyDescent="0.25">
      <c r="A15" s="16">
        <v>6</v>
      </c>
      <c r="B15" s="7">
        <v>2</v>
      </c>
      <c r="C15" s="8" t="s">
        <v>19</v>
      </c>
      <c r="D15" s="10" t="s">
        <v>50</v>
      </c>
      <c r="E15" s="28">
        <v>34</v>
      </c>
      <c r="F15" s="28">
        <v>3</v>
      </c>
      <c r="G15" s="39">
        <f t="shared" si="0"/>
        <v>8.8235294117647065E-2</v>
      </c>
      <c r="H15" s="5"/>
    </row>
    <row r="16" spans="1:8" ht="15.75" x14ac:dyDescent="0.25">
      <c r="A16" s="16">
        <v>7</v>
      </c>
      <c r="B16" s="7">
        <v>2</v>
      </c>
      <c r="C16" s="8" t="s">
        <v>22</v>
      </c>
      <c r="D16" s="10" t="s">
        <v>50</v>
      </c>
      <c r="E16" s="28">
        <v>34</v>
      </c>
      <c r="F16" s="28">
        <v>3</v>
      </c>
      <c r="G16" s="39">
        <f t="shared" si="0"/>
        <v>8.8235294117647065E-2</v>
      </c>
      <c r="H16" s="5"/>
    </row>
    <row r="17" spans="1:8" ht="15.75" x14ac:dyDescent="0.25">
      <c r="A17" s="16">
        <v>8</v>
      </c>
      <c r="B17" s="7">
        <v>2</v>
      </c>
      <c r="C17" s="8" t="s">
        <v>23</v>
      </c>
      <c r="D17" s="28" t="s">
        <v>52</v>
      </c>
      <c r="E17" s="28">
        <v>68</v>
      </c>
      <c r="F17" s="28">
        <v>1</v>
      </c>
      <c r="G17" s="39">
        <f t="shared" si="0"/>
        <v>1.4705882352941176E-2</v>
      </c>
      <c r="H17" s="41"/>
    </row>
    <row r="18" spans="1:8" ht="16.5" thickBot="1" x14ac:dyDescent="0.3">
      <c r="A18" s="17">
        <v>10</v>
      </c>
      <c r="B18" s="18">
        <v>2</v>
      </c>
      <c r="C18" s="19" t="s">
        <v>24</v>
      </c>
      <c r="D18" s="19" t="s">
        <v>50</v>
      </c>
      <c r="E18" s="48">
        <v>102</v>
      </c>
      <c r="F18" s="48">
        <v>9</v>
      </c>
      <c r="G18" s="39">
        <f t="shared" si="0"/>
        <v>8.8235294117647065E-2</v>
      </c>
      <c r="H18" s="17"/>
    </row>
    <row r="19" spans="1:8" ht="15.75" x14ac:dyDescent="0.25">
      <c r="A19" s="16">
        <v>1</v>
      </c>
      <c r="B19" s="12">
        <v>3</v>
      </c>
      <c r="C19" s="10" t="s">
        <v>15</v>
      </c>
      <c r="D19" s="8" t="s">
        <v>53</v>
      </c>
      <c r="E19" s="47">
        <v>170</v>
      </c>
      <c r="F19" s="47">
        <v>16</v>
      </c>
      <c r="G19" s="39">
        <f t="shared" si="0"/>
        <v>9.4117647058823528E-2</v>
      </c>
      <c r="H19" s="16"/>
    </row>
    <row r="20" spans="1:8" ht="15.75" x14ac:dyDescent="0.25">
      <c r="A20" s="41">
        <v>2</v>
      </c>
      <c r="B20" s="7">
        <v>3</v>
      </c>
      <c r="C20" s="8" t="s">
        <v>16</v>
      </c>
      <c r="D20" s="8" t="s">
        <v>53</v>
      </c>
      <c r="E20" s="28">
        <v>136</v>
      </c>
      <c r="F20" s="28">
        <v>13</v>
      </c>
      <c r="G20" s="39">
        <f t="shared" si="0"/>
        <v>9.5588235294117641E-2</v>
      </c>
      <c r="H20" s="41"/>
    </row>
    <row r="21" spans="1:8" ht="15.75" x14ac:dyDescent="0.25">
      <c r="A21" s="41">
        <v>3</v>
      </c>
      <c r="B21" s="7">
        <v>3</v>
      </c>
      <c r="C21" s="11" t="s">
        <v>17</v>
      </c>
      <c r="D21" s="8" t="s">
        <v>53</v>
      </c>
      <c r="E21" s="28">
        <v>136</v>
      </c>
      <c r="F21" s="28">
        <v>13</v>
      </c>
      <c r="G21" s="39">
        <f t="shared" si="0"/>
        <v>9.5588235294117641E-2</v>
      </c>
      <c r="H21" s="41"/>
    </row>
    <row r="22" spans="1:8" ht="15.75" x14ac:dyDescent="0.25">
      <c r="A22" s="41">
        <v>4</v>
      </c>
      <c r="B22" s="7">
        <v>3</v>
      </c>
      <c r="C22" s="8" t="s">
        <v>18</v>
      </c>
      <c r="D22" s="8" t="s">
        <v>53</v>
      </c>
      <c r="E22" s="28">
        <v>68</v>
      </c>
      <c r="F22" s="28">
        <v>6</v>
      </c>
      <c r="G22" s="39">
        <f t="shared" si="0"/>
        <v>8.8235294117647065E-2</v>
      </c>
      <c r="H22" s="41"/>
    </row>
    <row r="23" spans="1:8" ht="15.75" x14ac:dyDescent="0.25">
      <c r="A23" s="41">
        <v>5</v>
      </c>
      <c r="B23" s="7">
        <v>3</v>
      </c>
      <c r="C23" s="10" t="s">
        <v>21</v>
      </c>
      <c r="D23" s="8" t="s">
        <v>51</v>
      </c>
      <c r="E23" s="45">
        <v>34</v>
      </c>
      <c r="F23" s="45">
        <v>2</v>
      </c>
      <c r="G23" s="39">
        <f t="shared" si="0"/>
        <v>5.8823529411764705E-2</v>
      </c>
      <c r="H23" s="41"/>
    </row>
    <row r="24" spans="1:8" ht="15.75" x14ac:dyDescent="0.25">
      <c r="A24" s="41">
        <v>6</v>
      </c>
      <c r="B24" s="7">
        <v>3</v>
      </c>
      <c r="C24" s="8" t="s">
        <v>19</v>
      </c>
      <c r="D24" s="8" t="s">
        <v>53</v>
      </c>
      <c r="E24" s="28">
        <v>34</v>
      </c>
      <c r="F24" s="28">
        <v>3</v>
      </c>
      <c r="G24" s="39">
        <f t="shared" si="0"/>
        <v>8.8235294117647065E-2</v>
      </c>
      <c r="H24" s="41"/>
    </row>
    <row r="25" spans="1:8" ht="15.75" x14ac:dyDescent="0.25">
      <c r="A25" s="41">
        <v>7</v>
      </c>
      <c r="B25" s="7">
        <v>3</v>
      </c>
      <c r="C25" s="8" t="s">
        <v>22</v>
      </c>
      <c r="D25" s="8" t="s">
        <v>53</v>
      </c>
      <c r="E25" s="28">
        <v>34</v>
      </c>
      <c r="F25" s="28">
        <v>3</v>
      </c>
      <c r="G25" s="39">
        <f t="shared" si="0"/>
        <v>8.8235294117647065E-2</v>
      </c>
      <c r="H25" s="41"/>
    </row>
    <row r="26" spans="1:8" ht="15.75" x14ac:dyDescent="0.25">
      <c r="A26" s="41">
        <v>8</v>
      </c>
      <c r="B26" s="7">
        <v>3</v>
      </c>
      <c r="C26" s="8" t="s">
        <v>23</v>
      </c>
      <c r="D26" s="8" t="s">
        <v>52</v>
      </c>
      <c r="E26" s="28">
        <v>68</v>
      </c>
      <c r="F26" s="28">
        <v>4</v>
      </c>
      <c r="G26" s="39">
        <f t="shared" si="0"/>
        <v>5.8823529411764705E-2</v>
      </c>
      <c r="H26" s="41"/>
    </row>
    <row r="27" spans="1:8" ht="16.5" thickBot="1" x14ac:dyDescent="0.3">
      <c r="A27" s="17">
        <v>9</v>
      </c>
      <c r="B27" s="18">
        <v>3</v>
      </c>
      <c r="C27" s="19" t="s">
        <v>24</v>
      </c>
      <c r="D27" s="19" t="s">
        <v>53</v>
      </c>
      <c r="E27" s="48">
        <v>102</v>
      </c>
      <c r="F27" s="48">
        <v>9</v>
      </c>
      <c r="G27" s="39">
        <f t="shared" si="0"/>
        <v>8.8235294117647065E-2</v>
      </c>
      <c r="H27" s="17"/>
    </row>
    <row r="28" spans="1:8" ht="15.75" x14ac:dyDescent="0.25">
      <c r="A28" s="16">
        <v>1</v>
      </c>
      <c r="B28" s="12">
        <v>4</v>
      </c>
      <c r="C28" s="10" t="s">
        <v>38</v>
      </c>
      <c r="D28" s="8" t="s">
        <v>54</v>
      </c>
      <c r="E28" s="47">
        <v>170</v>
      </c>
      <c r="F28" s="47">
        <v>9</v>
      </c>
      <c r="G28" s="39">
        <f t="shared" si="0"/>
        <v>5.2941176470588235E-2</v>
      </c>
      <c r="H28" s="16"/>
    </row>
    <row r="29" spans="1:8" ht="15.75" x14ac:dyDescent="0.25">
      <c r="A29" s="16">
        <v>2</v>
      </c>
      <c r="B29" s="7">
        <v>4</v>
      </c>
      <c r="C29" s="8" t="s">
        <v>16</v>
      </c>
      <c r="D29" s="8" t="s">
        <v>54</v>
      </c>
      <c r="E29" s="28">
        <v>102</v>
      </c>
      <c r="F29" s="28">
        <v>8</v>
      </c>
      <c r="G29" s="39">
        <f t="shared" ref="G29:G37" si="1">SUM(F29/E29)</f>
        <v>7.8431372549019607E-2</v>
      </c>
      <c r="H29" s="5"/>
    </row>
    <row r="30" spans="1:8" ht="15.75" x14ac:dyDescent="0.25">
      <c r="A30" s="16">
        <v>3</v>
      </c>
      <c r="B30" s="7">
        <v>4</v>
      </c>
      <c r="C30" s="8" t="s">
        <v>17</v>
      </c>
      <c r="D30" s="8" t="s">
        <v>54</v>
      </c>
      <c r="E30" s="28">
        <v>136</v>
      </c>
      <c r="F30" s="28">
        <v>9</v>
      </c>
      <c r="G30" s="39">
        <f t="shared" si="1"/>
        <v>6.6176470588235295E-2</v>
      </c>
      <c r="H30" s="5"/>
    </row>
    <row r="31" spans="1:8" ht="15.75" x14ac:dyDescent="0.25">
      <c r="A31" s="16">
        <v>4</v>
      </c>
      <c r="B31" s="7">
        <v>4</v>
      </c>
      <c r="C31" s="8" t="s">
        <v>18</v>
      </c>
      <c r="D31" s="8" t="s">
        <v>54</v>
      </c>
      <c r="E31" s="28">
        <v>68</v>
      </c>
      <c r="F31" s="28">
        <v>2</v>
      </c>
      <c r="G31" s="39">
        <f t="shared" si="1"/>
        <v>2.9411764705882353E-2</v>
      </c>
      <c r="H31" s="5"/>
    </row>
    <row r="32" spans="1:8" ht="15.75" x14ac:dyDescent="0.25">
      <c r="A32" s="16">
        <v>5</v>
      </c>
      <c r="B32" s="7">
        <v>4</v>
      </c>
      <c r="C32" s="8" t="s">
        <v>22</v>
      </c>
      <c r="D32" s="8" t="s">
        <v>54</v>
      </c>
      <c r="E32" s="28">
        <v>34</v>
      </c>
      <c r="F32" s="28">
        <v>3</v>
      </c>
      <c r="G32" s="39">
        <f t="shared" si="1"/>
        <v>8.8235294117647065E-2</v>
      </c>
      <c r="H32" s="29"/>
    </row>
    <row r="33" spans="1:8" ht="15.75" x14ac:dyDescent="0.25">
      <c r="A33" s="16">
        <v>6</v>
      </c>
      <c r="B33" s="7">
        <v>4</v>
      </c>
      <c r="C33" s="8" t="s">
        <v>21</v>
      </c>
      <c r="D33" s="8" t="s">
        <v>51</v>
      </c>
      <c r="E33" s="28">
        <v>34</v>
      </c>
      <c r="F33" s="28">
        <v>2</v>
      </c>
      <c r="G33" s="39">
        <f t="shared" si="1"/>
        <v>5.8823529411764705E-2</v>
      </c>
      <c r="H33" s="5"/>
    </row>
    <row r="34" spans="1:8" ht="15.75" x14ac:dyDescent="0.25">
      <c r="A34" s="16">
        <v>7</v>
      </c>
      <c r="B34" s="7">
        <v>4</v>
      </c>
      <c r="C34" s="8" t="s">
        <v>19</v>
      </c>
      <c r="D34" s="8" t="s">
        <v>54</v>
      </c>
      <c r="E34" s="28">
        <v>34</v>
      </c>
      <c r="F34" s="28">
        <v>3</v>
      </c>
      <c r="G34" s="39">
        <f t="shared" si="1"/>
        <v>8.8235294117647065E-2</v>
      </c>
      <c r="H34" s="5"/>
    </row>
    <row r="35" spans="1:8" ht="15.75" x14ac:dyDescent="0.25">
      <c r="A35" s="16">
        <v>8</v>
      </c>
      <c r="B35" s="7">
        <v>4</v>
      </c>
      <c r="C35" s="8" t="s">
        <v>25</v>
      </c>
      <c r="D35" s="8" t="s">
        <v>54</v>
      </c>
      <c r="E35" s="28">
        <v>34</v>
      </c>
      <c r="F35" s="28">
        <v>1</v>
      </c>
      <c r="G35" s="39">
        <f t="shared" si="1"/>
        <v>2.9411764705882353E-2</v>
      </c>
      <c r="H35" s="5"/>
    </row>
    <row r="36" spans="1:8" ht="15.75" x14ac:dyDescent="0.25">
      <c r="A36" s="16">
        <v>10</v>
      </c>
      <c r="B36" s="7">
        <v>4</v>
      </c>
      <c r="C36" s="8" t="s">
        <v>23</v>
      </c>
      <c r="D36" s="28" t="s">
        <v>52</v>
      </c>
      <c r="E36" s="28">
        <v>68</v>
      </c>
      <c r="F36" s="28">
        <v>4</v>
      </c>
      <c r="G36" s="39">
        <f t="shared" si="1"/>
        <v>5.8823529411764705E-2</v>
      </c>
      <c r="H36" s="5"/>
    </row>
    <row r="37" spans="1:8" ht="16.5" thickBot="1" x14ac:dyDescent="0.3">
      <c r="A37" s="17">
        <v>11</v>
      </c>
      <c r="B37" s="18">
        <v>4</v>
      </c>
      <c r="C37" s="19" t="s">
        <v>24</v>
      </c>
      <c r="D37" s="19" t="s">
        <v>55</v>
      </c>
      <c r="E37" s="48">
        <v>102</v>
      </c>
      <c r="F37" s="48">
        <v>4</v>
      </c>
      <c r="G37" s="39">
        <f t="shared" si="1"/>
        <v>3.9215686274509803E-2</v>
      </c>
      <c r="H37" s="50"/>
    </row>
    <row r="38" spans="1:8" ht="15.75" x14ac:dyDescent="0.25">
      <c r="A38" s="61" t="s">
        <v>12</v>
      </c>
      <c r="B38" s="62"/>
      <c r="C38" s="62"/>
      <c r="D38" s="63"/>
      <c r="E38" s="40">
        <f>SUM(E10:E37)</f>
        <v>2346</v>
      </c>
      <c r="F38" s="40">
        <f>SUM(F10:F37)</f>
        <v>178</v>
      </c>
      <c r="G38" s="39"/>
      <c r="H38" s="2"/>
    </row>
    <row r="39" spans="1:8" ht="15.75" x14ac:dyDescent="0.25">
      <c r="A39" s="64"/>
      <c r="B39" s="65"/>
      <c r="C39" s="65"/>
      <c r="D39" s="65"/>
      <c r="E39" s="65"/>
      <c r="F39" s="65"/>
      <c r="G39" s="65"/>
      <c r="H39" s="66"/>
    </row>
    <row r="40" spans="1:8" x14ac:dyDescent="0.25">
      <c r="A40" s="70"/>
      <c r="B40" s="71"/>
      <c r="C40" s="71"/>
      <c r="D40" s="71"/>
      <c r="E40" s="71"/>
      <c r="F40" s="71"/>
      <c r="G40" s="71"/>
      <c r="H40" s="72"/>
    </row>
    <row r="41" spans="1:8" x14ac:dyDescent="0.25">
      <c r="A41" s="73"/>
      <c r="B41" s="74"/>
      <c r="C41" s="74"/>
      <c r="D41" s="74"/>
      <c r="E41" s="74"/>
      <c r="F41" s="74"/>
      <c r="G41" s="74"/>
      <c r="H41" s="75"/>
    </row>
    <row r="42" spans="1:8" x14ac:dyDescent="0.25">
      <c r="A42" s="61"/>
      <c r="B42" s="62"/>
      <c r="C42" s="62"/>
      <c r="D42" s="63"/>
      <c r="E42" s="1"/>
      <c r="F42" s="1"/>
      <c r="G42" s="2"/>
      <c r="H42" s="2"/>
    </row>
    <row r="43" spans="1:8" ht="15.75" x14ac:dyDescent="0.25">
      <c r="A43" s="67"/>
      <c r="B43" s="68"/>
      <c r="C43" s="68"/>
      <c r="D43" s="69"/>
      <c r="E43" s="1"/>
      <c r="F43" s="1"/>
      <c r="G43" s="24"/>
      <c r="H43" s="2"/>
    </row>
    <row r="44" spans="1:8" x14ac:dyDescent="0.25">
      <c r="D44" s="27"/>
      <c r="E44" s="27"/>
      <c r="F44" s="27"/>
      <c r="G44" s="27"/>
      <c r="H44" s="27"/>
    </row>
    <row r="47" spans="1:8" x14ac:dyDescent="0.25">
      <c r="D47" s="30"/>
      <c r="E47" s="31"/>
      <c r="F47" s="31"/>
    </row>
    <row r="48" spans="1:8" x14ac:dyDescent="0.25">
      <c r="D48" s="30"/>
      <c r="E48" s="40"/>
      <c r="F48" s="40"/>
    </row>
    <row r="49" spans="1:6" x14ac:dyDescent="0.25">
      <c r="D49" s="30"/>
      <c r="E49" s="42"/>
      <c r="F49" s="42"/>
    </row>
    <row r="50" spans="1:6" x14ac:dyDescent="0.25">
      <c r="D50" s="30"/>
      <c r="E50" s="42"/>
      <c r="F50" s="42"/>
    </row>
    <row r="51" spans="1:6" x14ac:dyDescent="0.25">
      <c r="D51" s="32"/>
      <c r="E51" s="43"/>
      <c r="F51" s="43"/>
    </row>
    <row r="53" spans="1:6" x14ac:dyDescent="0.25">
      <c r="A53" s="57"/>
      <c r="B53" s="58"/>
      <c r="D53" s="33"/>
    </row>
    <row r="54" spans="1:6" x14ac:dyDescent="0.25">
      <c r="A54" s="57"/>
      <c r="B54" s="58"/>
      <c r="D54" s="33"/>
    </row>
    <row r="55" spans="1:6" x14ac:dyDescent="0.25">
      <c r="D55" s="33"/>
    </row>
  </sheetData>
  <mergeCells count="16">
    <mergeCell ref="A1:H1"/>
    <mergeCell ref="B3:H3"/>
    <mergeCell ref="A5:H5"/>
    <mergeCell ref="A7:A8"/>
    <mergeCell ref="B7:B8"/>
    <mergeCell ref="C7:C8"/>
    <mergeCell ref="E7:F7"/>
    <mergeCell ref="G7:G8"/>
    <mergeCell ref="H7:H8"/>
    <mergeCell ref="A53:B54"/>
    <mergeCell ref="A9:H9"/>
    <mergeCell ref="A38:D38"/>
    <mergeCell ref="A39:H39"/>
    <mergeCell ref="A42:D42"/>
    <mergeCell ref="A43:D43"/>
    <mergeCell ref="A40:H41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view="pageBreakPreview" topLeftCell="A65" zoomScaleSheetLayoutView="100" workbookViewId="0">
      <selection activeCell="F68" sqref="F68"/>
    </sheetView>
  </sheetViews>
  <sheetFormatPr defaultRowHeight="15" x14ac:dyDescent="0.25"/>
  <cols>
    <col min="3" max="3" width="36.42578125" customWidth="1"/>
    <col min="4" max="4" width="44.7109375" customWidth="1"/>
    <col min="5" max="5" width="13.42578125" customWidth="1"/>
    <col min="6" max="6" width="13.5703125" customWidth="1"/>
    <col min="7" max="7" width="13.42578125" customWidth="1"/>
    <col min="8" max="8" width="16.42578125" customWidth="1"/>
  </cols>
  <sheetData>
    <row r="1" spans="1:8" ht="19.5" x14ac:dyDescent="0.35">
      <c r="A1" s="76" t="s">
        <v>48</v>
      </c>
      <c r="B1" s="76"/>
      <c r="C1" s="76"/>
      <c r="D1" s="76"/>
      <c r="E1" s="76"/>
      <c r="F1" s="76"/>
      <c r="G1" s="76"/>
      <c r="H1" s="76"/>
    </row>
    <row r="2" spans="1:8" x14ac:dyDescent="0.25">
      <c r="D2" s="27" t="s">
        <v>47</v>
      </c>
    </row>
    <row r="3" spans="1:8" x14ac:dyDescent="0.25">
      <c r="A3" s="3" t="s">
        <v>9</v>
      </c>
      <c r="B3" s="77" t="s">
        <v>49</v>
      </c>
      <c r="C3" s="78"/>
      <c r="D3" s="78"/>
      <c r="E3" s="78"/>
      <c r="F3" s="78"/>
      <c r="G3" s="78"/>
      <c r="H3" s="78"/>
    </row>
    <row r="5" spans="1:8" ht="15" customHeight="1" x14ac:dyDescent="0.25">
      <c r="A5" s="79" t="s">
        <v>13</v>
      </c>
      <c r="B5" s="79"/>
      <c r="C5" s="79"/>
      <c r="D5" s="79"/>
      <c r="E5" s="79"/>
      <c r="F5" s="79"/>
      <c r="G5" s="79"/>
      <c r="H5" s="79"/>
    </row>
    <row r="7" spans="1:8" ht="15" customHeight="1" x14ac:dyDescent="0.25">
      <c r="A7" s="80" t="s">
        <v>0</v>
      </c>
      <c r="B7" s="80" t="s">
        <v>1</v>
      </c>
      <c r="C7" s="80" t="s">
        <v>2</v>
      </c>
      <c r="D7" s="6" t="s">
        <v>3</v>
      </c>
      <c r="E7" s="80" t="s">
        <v>5</v>
      </c>
      <c r="F7" s="80"/>
      <c r="G7" s="80" t="s">
        <v>46</v>
      </c>
      <c r="H7" s="80" t="s">
        <v>6</v>
      </c>
    </row>
    <row r="8" spans="1:8" x14ac:dyDescent="0.25">
      <c r="A8" s="80"/>
      <c r="B8" s="80"/>
      <c r="C8" s="80"/>
      <c r="D8" s="6" t="s">
        <v>4</v>
      </c>
      <c r="E8" s="53" t="s">
        <v>7</v>
      </c>
      <c r="F8" s="53" t="s">
        <v>45</v>
      </c>
      <c r="G8" s="80"/>
      <c r="H8" s="80"/>
    </row>
    <row r="9" spans="1:8" x14ac:dyDescent="0.25">
      <c r="A9" s="59" t="s">
        <v>11</v>
      </c>
      <c r="B9" s="84"/>
      <c r="C9" s="60"/>
      <c r="D9" s="60"/>
      <c r="E9" s="60"/>
      <c r="F9" s="60"/>
      <c r="G9" s="60"/>
      <c r="H9" s="60"/>
    </row>
    <row r="10" spans="1:8" ht="15.75" x14ac:dyDescent="0.25">
      <c r="A10" s="6">
        <v>1</v>
      </c>
      <c r="B10" s="7">
        <v>5</v>
      </c>
      <c r="C10" s="8" t="s">
        <v>15</v>
      </c>
      <c r="D10" s="8" t="s">
        <v>56</v>
      </c>
      <c r="E10" s="28">
        <v>170</v>
      </c>
      <c r="F10" s="28">
        <v>11</v>
      </c>
      <c r="G10" s="39">
        <f>SUM(F10/E10)</f>
        <v>6.4705882352941183E-2</v>
      </c>
      <c r="H10" s="6"/>
    </row>
    <row r="11" spans="1:8" ht="15.75" x14ac:dyDescent="0.25">
      <c r="A11" s="41">
        <v>2</v>
      </c>
      <c r="B11" s="7">
        <v>5</v>
      </c>
      <c r="C11" s="8" t="s">
        <v>26</v>
      </c>
      <c r="D11" s="8" t="s">
        <v>56</v>
      </c>
      <c r="E11" s="28">
        <v>102</v>
      </c>
      <c r="F11" s="28">
        <v>5</v>
      </c>
      <c r="G11" s="39">
        <f t="shared" ref="G11:G41" si="0">SUM(F11/E11)</f>
        <v>4.9019607843137254E-2</v>
      </c>
      <c r="H11" s="6"/>
    </row>
    <row r="12" spans="1:8" ht="15.75" x14ac:dyDescent="0.25">
      <c r="A12" s="41">
        <v>4</v>
      </c>
      <c r="B12" s="7">
        <v>5</v>
      </c>
      <c r="C12" s="8" t="s">
        <v>27</v>
      </c>
      <c r="D12" s="8" t="s">
        <v>52</v>
      </c>
      <c r="E12" s="28">
        <v>102</v>
      </c>
      <c r="F12" s="28">
        <v>9</v>
      </c>
      <c r="G12" s="39">
        <f t="shared" si="0"/>
        <v>8.8235294117647065E-2</v>
      </c>
      <c r="H12" s="41"/>
    </row>
    <row r="13" spans="1:8" ht="15.75" x14ac:dyDescent="0.25">
      <c r="A13" s="41">
        <v>6</v>
      </c>
      <c r="B13" s="7">
        <v>5</v>
      </c>
      <c r="C13" s="8" t="s">
        <v>17</v>
      </c>
      <c r="D13" s="8" t="s">
        <v>57</v>
      </c>
      <c r="E13" s="28">
        <v>170</v>
      </c>
      <c r="F13" s="28">
        <v>5</v>
      </c>
      <c r="G13" s="39">
        <f t="shared" si="0"/>
        <v>2.9411764705882353E-2</v>
      </c>
      <c r="H13" s="6"/>
    </row>
    <row r="14" spans="1:8" ht="15.75" x14ac:dyDescent="0.25">
      <c r="A14" s="41">
        <v>7</v>
      </c>
      <c r="B14" s="7">
        <v>5</v>
      </c>
      <c r="C14" s="8" t="s">
        <v>28</v>
      </c>
      <c r="D14" s="8" t="s">
        <v>58</v>
      </c>
      <c r="E14" s="28">
        <v>34</v>
      </c>
      <c r="F14" s="28">
        <v>3</v>
      </c>
      <c r="G14" s="39">
        <f t="shared" si="0"/>
        <v>8.8235294117647065E-2</v>
      </c>
      <c r="H14" s="6"/>
    </row>
    <row r="15" spans="1:8" ht="15.75" x14ac:dyDescent="0.25">
      <c r="A15" s="41">
        <v>8</v>
      </c>
      <c r="B15" s="7">
        <v>5</v>
      </c>
      <c r="C15" s="8" t="s">
        <v>29</v>
      </c>
      <c r="D15" s="8" t="s">
        <v>51</v>
      </c>
      <c r="E15" s="28">
        <v>68</v>
      </c>
      <c r="F15" s="28">
        <v>6</v>
      </c>
      <c r="G15" s="39">
        <f t="shared" si="0"/>
        <v>8.8235294117647065E-2</v>
      </c>
      <c r="H15" s="6"/>
    </row>
    <row r="16" spans="1:8" ht="15.75" x14ac:dyDescent="0.25">
      <c r="A16" s="41">
        <v>9</v>
      </c>
      <c r="B16" s="7">
        <v>5</v>
      </c>
      <c r="C16" s="8" t="s">
        <v>31</v>
      </c>
      <c r="D16" s="8" t="s">
        <v>54</v>
      </c>
      <c r="E16" s="28">
        <v>34</v>
      </c>
      <c r="F16" s="28">
        <v>3</v>
      </c>
      <c r="G16" s="39">
        <f t="shared" si="0"/>
        <v>8.8235294117647065E-2</v>
      </c>
      <c r="H16" s="6"/>
    </row>
    <row r="17" spans="1:8" s="51" customFormat="1" ht="15.75" x14ac:dyDescent="0.25">
      <c r="A17" s="40">
        <v>10</v>
      </c>
      <c r="B17" s="37">
        <v>5</v>
      </c>
      <c r="C17" s="28" t="s">
        <v>32</v>
      </c>
      <c r="D17" s="28" t="s">
        <v>59</v>
      </c>
      <c r="E17" s="28">
        <v>17</v>
      </c>
      <c r="F17" s="28">
        <v>1</v>
      </c>
      <c r="G17" s="39">
        <f t="shared" si="0"/>
        <v>5.8823529411764705E-2</v>
      </c>
      <c r="H17" s="40"/>
    </row>
    <row r="18" spans="1:8" ht="15.75" x14ac:dyDescent="0.25">
      <c r="A18" s="41">
        <v>11</v>
      </c>
      <c r="B18" s="7">
        <v>5</v>
      </c>
      <c r="C18" s="8" t="s">
        <v>21</v>
      </c>
      <c r="D18" s="8" t="s">
        <v>51</v>
      </c>
      <c r="E18" s="45">
        <v>34</v>
      </c>
      <c r="F18" s="45">
        <v>2</v>
      </c>
      <c r="G18" s="39">
        <f t="shared" si="0"/>
        <v>5.8823529411764705E-2</v>
      </c>
      <c r="H18" s="6"/>
    </row>
    <row r="19" spans="1:8" ht="15.75" x14ac:dyDescent="0.25">
      <c r="A19" s="41">
        <v>12</v>
      </c>
      <c r="B19" s="7">
        <v>5</v>
      </c>
      <c r="C19" s="8" t="s">
        <v>19</v>
      </c>
      <c r="D19" s="8" t="s">
        <v>50</v>
      </c>
      <c r="E19" s="28">
        <v>34</v>
      </c>
      <c r="F19" s="28">
        <v>3</v>
      </c>
      <c r="G19" s="39">
        <f t="shared" si="0"/>
        <v>8.8235294117647065E-2</v>
      </c>
      <c r="H19" s="6"/>
    </row>
    <row r="20" spans="1:8" ht="15.75" x14ac:dyDescent="0.25">
      <c r="A20" s="41">
        <v>13</v>
      </c>
      <c r="B20" s="7">
        <v>5</v>
      </c>
      <c r="C20" s="8" t="s">
        <v>20</v>
      </c>
      <c r="D20" s="8" t="s">
        <v>50</v>
      </c>
      <c r="E20" s="28">
        <v>68</v>
      </c>
      <c r="F20" s="28">
        <v>6</v>
      </c>
      <c r="G20" s="39">
        <f t="shared" si="0"/>
        <v>8.8235294117647065E-2</v>
      </c>
      <c r="H20" s="6"/>
    </row>
    <row r="21" spans="1:8" ht="16.5" thickBot="1" x14ac:dyDescent="0.3">
      <c r="A21" s="41">
        <v>14</v>
      </c>
      <c r="B21" s="18">
        <v>5</v>
      </c>
      <c r="C21" s="19" t="s">
        <v>24</v>
      </c>
      <c r="D21" s="19" t="s">
        <v>55</v>
      </c>
      <c r="E21" s="48">
        <v>102</v>
      </c>
      <c r="F21" s="48">
        <v>4</v>
      </c>
      <c r="G21" s="39">
        <f t="shared" si="0"/>
        <v>3.9215686274509803E-2</v>
      </c>
      <c r="H21" s="17"/>
    </row>
    <row r="22" spans="1:8" ht="15.75" x14ac:dyDescent="0.25">
      <c r="A22" s="16">
        <v>1</v>
      </c>
      <c r="B22" s="12">
        <v>6</v>
      </c>
      <c r="C22" s="10" t="s">
        <v>15</v>
      </c>
      <c r="D22" s="10" t="s">
        <v>56</v>
      </c>
      <c r="E22" s="47">
        <v>204</v>
      </c>
      <c r="F22" s="47">
        <v>17</v>
      </c>
      <c r="G22" s="39">
        <f t="shared" si="0"/>
        <v>8.3333333333333329E-2</v>
      </c>
      <c r="H22" s="16"/>
    </row>
    <row r="23" spans="1:8" ht="15.75" x14ac:dyDescent="0.25">
      <c r="A23" s="16">
        <v>2</v>
      </c>
      <c r="B23" s="7">
        <v>6</v>
      </c>
      <c r="C23" s="8" t="s">
        <v>26</v>
      </c>
      <c r="D23" s="10" t="s">
        <v>56</v>
      </c>
      <c r="E23" s="28">
        <v>102</v>
      </c>
      <c r="F23" s="28">
        <v>8</v>
      </c>
      <c r="G23" s="39">
        <f t="shared" si="0"/>
        <v>7.8431372549019607E-2</v>
      </c>
      <c r="H23" s="6"/>
    </row>
    <row r="24" spans="1:8" ht="15.75" x14ac:dyDescent="0.25">
      <c r="A24" s="16">
        <v>3</v>
      </c>
      <c r="B24" s="7">
        <v>6</v>
      </c>
      <c r="C24" s="8" t="s">
        <v>27</v>
      </c>
      <c r="D24" s="8" t="s">
        <v>52</v>
      </c>
      <c r="E24" s="28">
        <v>102</v>
      </c>
      <c r="F24" s="28">
        <v>8</v>
      </c>
      <c r="G24" s="39">
        <f t="shared" si="0"/>
        <v>7.8431372549019607E-2</v>
      </c>
      <c r="H24" s="6"/>
    </row>
    <row r="25" spans="1:8" ht="15.75" x14ac:dyDescent="0.25">
      <c r="A25" s="16">
        <v>4</v>
      </c>
      <c r="B25" s="7">
        <v>6</v>
      </c>
      <c r="C25" s="8" t="s">
        <v>17</v>
      </c>
      <c r="D25" s="8" t="s">
        <v>57</v>
      </c>
      <c r="E25" s="45">
        <v>170</v>
      </c>
      <c r="F25" s="45">
        <v>6</v>
      </c>
      <c r="G25" s="39">
        <f t="shared" si="0"/>
        <v>3.5294117647058823E-2</v>
      </c>
      <c r="H25" s="6"/>
    </row>
    <row r="26" spans="1:8" ht="15.75" x14ac:dyDescent="0.25">
      <c r="A26" s="16">
        <v>5</v>
      </c>
      <c r="B26" s="7">
        <v>6</v>
      </c>
      <c r="C26" s="8" t="s">
        <v>28</v>
      </c>
      <c r="D26" s="8" t="s">
        <v>58</v>
      </c>
      <c r="E26" s="28">
        <v>34</v>
      </c>
      <c r="F26" s="28">
        <v>2</v>
      </c>
      <c r="G26" s="39">
        <f t="shared" si="0"/>
        <v>5.8823529411764705E-2</v>
      </c>
      <c r="H26" s="6"/>
    </row>
    <row r="27" spans="1:8" ht="15.75" x14ac:dyDescent="0.25">
      <c r="A27" s="16">
        <v>6</v>
      </c>
      <c r="B27" s="7">
        <v>6</v>
      </c>
      <c r="C27" s="8" t="s">
        <v>43</v>
      </c>
      <c r="D27" s="28" t="s">
        <v>51</v>
      </c>
      <c r="E27" s="28">
        <v>68</v>
      </c>
      <c r="F27" s="28">
        <v>6</v>
      </c>
      <c r="G27" s="39">
        <f t="shared" si="0"/>
        <v>8.8235294117647065E-2</v>
      </c>
      <c r="H27" s="6"/>
    </row>
    <row r="28" spans="1:8" ht="15.75" x14ac:dyDescent="0.25">
      <c r="A28" s="16">
        <v>8</v>
      </c>
      <c r="B28" s="7">
        <v>6</v>
      </c>
      <c r="C28" s="8" t="s">
        <v>30</v>
      </c>
      <c r="D28" s="28" t="s">
        <v>59</v>
      </c>
      <c r="E28" s="28">
        <v>34</v>
      </c>
      <c r="F28" s="28">
        <v>2</v>
      </c>
      <c r="G28" s="39">
        <f t="shared" si="0"/>
        <v>5.8823529411764705E-2</v>
      </c>
      <c r="H28" s="6"/>
    </row>
    <row r="29" spans="1:8" ht="15.75" x14ac:dyDescent="0.25">
      <c r="A29" s="16">
        <v>9</v>
      </c>
      <c r="B29" s="7">
        <v>6</v>
      </c>
      <c r="C29" s="8" t="s">
        <v>31</v>
      </c>
      <c r="D29" s="8" t="s">
        <v>54</v>
      </c>
      <c r="E29" s="28">
        <v>34</v>
      </c>
      <c r="F29" s="28">
        <v>2</v>
      </c>
      <c r="G29" s="39">
        <f t="shared" si="0"/>
        <v>5.8823529411764705E-2</v>
      </c>
      <c r="H29" s="6"/>
    </row>
    <row r="30" spans="1:8" ht="15.75" x14ac:dyDescent="0.25">
      <c r="A30" s="16">
        <v>10</v>
      </c>
      <c r="B30" s="7">
        <v>6</v>
      </c>
      <c r="C30" s="8" t="s">
        <v>21</v>
      </c>
      <c r="D30" s="8" t="s">
        <v>51</v>
      </c>
      <c r="E30" s="28">
        <v>34</v>
      </c>
      <c r="F30" s="28">
        <v>2</v>
      </c>
      <c r="G30" s="39">
        <f t="shared" si="0"/>
        <v>5.8823529411764705E-2</v>
      </c>
      <c r="H30" s="6"/>
    </row>
    <row r="31" spans="1:8" ht="15.75" x14ac:dyDescent="0.25">
      <c r="A31" s="16">
        <v>11</v>
      </c>
      <c r="B31" s="7">
        <v>6</v>
      </c>
      <c r="C31" s="8" t="s">
        <v>19</v>
      </c>
      <c r="D31" s="8" t="s">
        <v>50</v>
      </c>
      <c r="E31" s="28">
        <v>34</v>
      </c>
      <c r="F31" s="28">
        <v>3</v>
      </c>
      <c r="G31" s="39">
        <f t="shared" si="0"/>
        <v>8.8235294117647065E-2</v>
      </c>
      <c r="H31" s="6"/>
    </row>
    <row r="32" spans="1:8" ht="15.75" x14ac:dyDescent="0.25">
      <c r="A32" s="16">
        <v>12</v>
      </c>
      <c r="B32" s="7">
        <v>6</v>
      </c>
      <c r="C32" s="8" t="s">
        <v>20</v>
      </c>
      <c r="D32" s="8" t="s">
        <v>50</v>
      </c>
      <c r="E32" s="28">
        <v>68</v>
      </c>
      <c r="F32" s="28">
        <v>6</v>
      </c>
      <c r="G32" s="39">
        <f t="shared" si="0"/>
        <v>8.8235294117647065E-2</v>
      </c>
      <c r="H32" s="6"/>
    </row>
    <row r="33" spans="1:8" ht="16.5" thickBot="1" x14ac:dyDescent="0.3">
      <c r="A33" s="16">
        <v>13</v>
      </c>
      <c r="B33" s="18">
        <v>6</v>
      </c>
      <c r="C33" s="19" t="s">
        <v>24</v>
      </c>
      <c r="D33" s="19" t="s">
        <v>55</v>
      </c>
      <c r="E33" s="48">
        <v>102</v>
      </c>
      <c r="F33" s="48">
        <v>4</v>
      </c>
      <c r="G33" s="39">
        <f t="shared" si="0"/>
        <v>3.9215686274509803E-2</v>
      </c>
      <c r="H33" s="49"/>
    </row>
    <row r="34" spans="1:8" ht="15.75" x14ac:dyDescent="0.25">
      <c r="A34" s="16">
        <v>1</v>
      </c>
      <c r="B34" s="13">
        <v>7</v>
      </c>
      <c r="C34" s="20" t="s">
        <v>15</v>
      </c>
      <c r="D34" s="10" t="s">
        <v>56</v>
      </c>
      <c r="E34" s="47">
        <v>136</v>
      </c>
      <c r="F34" s="47">
        <v>14</v>
      </c>
      <c r="G34" s="39">
        <f t="shared" si="0"/>
        <v>0.10294117647058823</v>
      </c>
      <c r="H34" s="44"/>
    </row>
    <row r="35" spans="1:8" ht="15.75" x14ac:dyDescent="0.25">
      <c r="A35" s="16">
        <v>2</v>
      </c>
      <c r="B35" s="13">
        <v>7</v>
      </c>
      <c r="C35" s="34" t="s">
        <v>40</v>
      </c>
      <c r="D35" s="10" t="s">
        <v>56</v>
      </c>
      <c r="E35" s="47">
        <v>17</v>
      </c>
      <c r="F35" s="47">
        <v>1</v>
      </c>
      <c r="G35" s="39">
        <f t="shared" si="0"/>
        <v>5.8823529411764705E-2</v>
      </c>
      <c r="H35" s="44"/>
    </row>
    <row r="36" spans="1:8" ht="15.75" x14ac:dyDescent="0.25">
      <c r="A36" s="16">
        <v>3</v>
      </c>
      <c r="B36" s="13">
        <v>7</v>
      </c>
      <c r="C36" s="21" t="s">
        <v>26</v>
      </c>
      <c r="D36" s="10" t="s">
        <v>56</v>
      </c>
      <c r="E36" s="28">
        <v>68</v>
      </c>
      <c r="F36" s="28">
        <v>5</v>
      </c>
      <c r="G36" s="39">
        <f t="shared" si="0"/>
        <v>7.3529411764705885E-2</v>
      </c>
      <c r="H36" s="1"/>
    </row>
    <row r="37" spans="1:8" ht="15.75" x14ac:dyDescent="0.25">
      <c r="A37" s="16">
        <v>4</v>
      </c>
      <c r="B37" s="13">
        <v>7</v>
      </c>
      <c r="C37" s="15" t="s">
        <v>33</v>
      </c>
      <c r="D37" s="8" t="s">
        <v>52</v>
      </c>
      <c r="E37" s="28">
        <v>102</v>
      </c>
      <c r="F37" s="28">
        <v>7</v>
      </c>
      <c r="G37" s="39">
        <f t="shared" si="0"/>
        <v>6.8627450980392163E-2</v>
      </c>
      <c r="H37" s="40"/>
    </row>
    <row r="38" spans="1:8" ht="15.75" x14ac:dyDescent="0.25">
      <c r="A38" s="16">
        <v>5</v>
      </c>
      <c r="B38" s="13">
        <v>7</v>
      </c>
      <c r="C38" s="20" t="s">
        <v>39</v>
      </c>
      <c r="D38" s="8" t="s">
        <v>57</v>
      </c>
      <c r="E38" s="45">
        <v>170</v>
      </c>
      <c r="F38" s="45">
        <v>6</v>
      </c>
      <c r="G38" s="39">
        <f t="shared" si="0"/>
        <v>3.5294117647058823E-2</v>
      </c>
      <c r="H38" s="46"/>
    </row>
    <row r="39" spans="1:8" ht="15.75" x14ac:dyDescent="0.25">
      <c r="A39" s="16">
        <v>6</v>
      </c>
      <c r="B39" s="13">
        <v>7</v>
      </c>
      <c r="C39" s="20" t="s">
        <v>42</v>
      </c>
      <c r="D39" s="8" t="s">
        <v>60</v>
      </c>
      <c r="E39" s="45">
        <v>34</v>
      </c>
      <c r="F39" s="45">
        <v>2</v>
      </c>
      <c r="G39" s="39">
        <f t="shared" si="0"/>
        <v>5.8823529411764705E-2</v>
      </c>
      <c r="H39" s="46"/>
    </row>
    <row r="40" spans="1:8" ht="15.75" x14ac:dyDescent="0.25">
      <c r="A40" s="16">
        <v>7</v>
      </c>
      <c r="B40" s="13">
        <v>7</v>
      </c>
      <c r="C40" s="20" t="s">
        <v>43</v>
      </c>
      <c r="D40" s="8" t="s">
        <v>51</v>
      </c>
      <c r="E40" s="28">
        <v>68</v>
      </c>
      <c r="F40" s="28">
        <v>6</v>
      </c>
      <c r="G40" s="39">
        <f t="shared" si="0"/>
        <v>8.8235294117647065E-2</v>
      </c>
      <c r="H40" s="40"/>
    </row>
    <row r="41" spans="1:8" ht="15.75" x14ac:dyDescent="0.25">
      <c r="A41" s="16">
        <v>9</v>
      </c>
      <c r="B41" s="13">
        <v>7</v>
      </c>
      <c r="C41" s="15" t="s">
        <v>30</v>
      </c>
      <c r="D41" s="8" t="s">
        <v>59</v>
      </c>
      <c r="E41" s="28">
        <v>34</v>
      </c>
      <c r="F41" s="28">
        <v>2</v>
      </c>
      <c r="G41" s="39">
        <f t="shared" si="0"/>
        <v>5.8823529411764705E-2</v>
      </c>
      <c r="H41" s="40"/>
    </row>
    <row r="42" spans="1:8" ht="15.75" x14ac:dyDescent="0.25">
      <c r="A42" s="16">
        <v>10</v>
      </c>
      <c r="B42" s="13">
        <v>7</v>
      </c>
      <c r="C42" s="15" t="s">
        <v>31</v>
      </c>
      <c r="D42" s="8" t="s">
        <v>54</v>
      </c>
      <c r="E42" s="28">
        <v>68</v>
      </c>
      <c r="F42" s="28">
        <v>4</v>
      </c>
      <c r="G42" s="39">
        <f t="shared" ref="G42:G67" si="1">SUM(F42/E42)</f>
        <v>5.8823529411764705E-2</v>
      </c>
      <c r="H42" s="1"/>
    </row>
    <row r="43" spans="1:8" ht="15.75" x14ac:dyDescent="0.25">
      <c r="A43" s="16">
        <v>11</v>
      </c>
      <c r="B43" s="13">
        <v>7</v>
      </c>
      <c r="C43" s="15" t="s">
        <v>34</v>
      </c>
      <c r="D43" s="14" t="s">
        <v>60</v>
      </c>
      <c r="E43" s="28">
        <v>68</v>
      </c>
      <c r="F43" s="28">
        <v>4</v>
      </c>
      <c r="G43" s="39">
        <f t="shared" si="1"/>
        <v>5.8823529411764705E-2</v>
      </c>
      <c r="H43" s="1"/>
    </row>
    <row r="44" spans="1:8" ht="15.75" x14ac:dyDescent="0.25">
      <c r="A44" s="16">
        <v>12</v>
      </c>
      <c r="B44" s="13">
        <v>7</v>
      </c>
      <c r="C44" s="15" t="s">
        <v>28</v>
      </c>
      <c r="D44" s="8" t="s">
        <v>58</v>
      </c>
      <c r="E44" s="28">
        <v>34</v>
      </c>
      <c r="F44" s="28">
        <v>3</v>
      </c>
      <c r="G44" s="39">
        <f t="shared" si="1"/>
        <v>8.8235294117647065E-2</v>
      </c>
      <c r="H44" s="1"/>
    </row>
    <row r="45" spans="1:8" ht="15.75" x14ac:dyDescent="0.25">
      <c r="A45" s="16">
        <v>13</v>
      </c>
      <c r="B45" s="13">
        <v>7</v>
      </c>
      <c r="C45" s="15" t="s">
        <v>21</v>
      </c>
      <c r="D45" s="8" t="s">
        <v>51</v>
      </c>
      <c r="E45" s="28">
        <v>34</v>
      </c>
      <c r="F45" s="28">
        <v>2</v>
      </c>
      <c r="G45" s="39">
        <f t="shared" si="1"/>
        <v>5.8823529411764705E-2</v>
      </c>
      <c r="H45" s="46"/>
    </row>
    <row r="46" spans="1:8" ht="15.75" x14ac:dyDescent="0.25">
      <c r="A46" s="16">
        <v>14</v>
      </c>
      <c r="B46" s="13">
        <v>7</v>
      </c>
      <c r="C46" s="15" t="s">
        <v>19</v>
      </c>
      <c r="D46" s="8" t="s">
        <v>50</v>
      </c>
      <c r="E46" s="28">
        <v>34</v>
      </c>
      <c r="F46" s="28">
        <v>3</v>
      </c>
      <c r="G46" s="39">
        <f t="shared" si="1"/>
        <v>8.8235294117647065E-2</v>
      </c>
      <c r="H46" s="40"/>
    </row>
    <row r="47" spans="1:8" ht="15.75" x14ac:dyDescent="0.25">
      <c r="A47" s="16">
        <v>15</v>
      </c>
      <c r="B47" s="13">
        <v>7</v>
      </c>
      <c r="C47" s="8" t="s">
        <v>20</v>
      </c>
      <c r="D47" s="8" t="s">
        <v>60</v>
      </c>
      <c r="E47" s="28">
        <v>68</v>
      </c>
      <c r="F47" s="28">
        <v>4</v>
      </c>
      <c r="G47" s="39">
        <f t="shared" si="1"/>
        <v>5.8823529411764705E-2</v>
      </c>
      <c r="H47" s="1"/>
    </row>
    <row r="48" spans="1:8" ht="16.5" thickBot="1" x14ac:dyDescent="0.3">
      <c r="A48" s="16">
        <v>16</v>
      </c>
      <c r="B48" s="22">
        <v>7</v>
      </c>
      <c r="C48" s="23" t="s">
        <v>24</v>
      </c>
      <c r="D48" s="19" t="s">
        <v>55</v>
      </c>
      <c r="E48" s="48">
        <v>102</v>
      </c>
      <c r="F48" s="48">
        <v>4</v>
      </c>
      <c r="G48" s="39">
        <f t="shared" si="1"/>
        <v>3.9215686274509803E-2</v>
      </c>
      <c r="H48" s="46"/>
    </row>
    <row r="49" spans="1:8" ht="15.75" x14ac:dyDescent="0.25">
      <c r="A49" s="16">
        <v>1</v>
      </c>
      <c r="B49" s="36">
        <v>8</v>
      </c>
      <c r="C49" s="20" t="s">
        <v>15</v>
      </c>
      <c r="D49" s="10" t="s">
        <v>56</v>
      </c>
      <c r="E49" s="47">
        <v>102</v>
      </c>
      <c r="F49" s="47">
        <v>10</v>
      </c>
      <c r="G49" s="39">
        <f t="shared" si="1"/>
        <v>9.8039215686274508E-2</v>
      </c>
      <c r="H49" s="16"/>
    </row>
    <row r="50" spans="1:8" ht="15.75" x14ac:dyDescent="0.25">
      <c r="A50" s="16">
        <v>2</v>
      </c>
      <c r="B50" s="7">
        <v>8</v>
      </c>
      <c r="C50" s="15" t="s">
        <v>26</v>
      </c>
      <c r="D50" s="10" t="s">
        <v>56</v>
      </c>
      <c r="E50" s="28">
        <v>68</v>
      </c>
      <c r="F50" s="28">
        <v>5</v>
      </c>
      <c r="G50" s="39">
        <f t="shared" si="1"/>
        <v>7.3529411764705885E-2</v>
      </c>
      <c r="H50" s="6"/>
    </row>
    <row r="51" spans="1:8" ht="15.75" x14ac:dyDescent="0.25">
      <c r="A51" s="16">
        <v>3</v>
      </c>
      <c r="B51" s="7">
        <v>8</v>
      </c>
      <c r="C51" s="15" t="s">
        <v>33</v>
      </c>
      <c r="D51" s="10" t="s">
        <v>52</v>
      </c>
      <c r="E51" s="28">
        <v>68</v>
      </c>
      <c r="F51" s="28">
        <v>4</v>
      </c>
      <c r="G51" s="39">
        <f t="shared" si="1"/>
        <v>5.8823529411764705E-2</v>
      </c>
      <c r="H51" s="41"/>
    </row>
    <row r="52" spans="1:8" ht="15.75" x14ac:dyDescent="0.25">
      <c r="A52" s="16">
        <v>4</v>
      </c>
      <c r="B52" s="7">
        <v>8</v>
      </c>
      <c r="C52" s="8" t="s">
        <v>61</v>
      </c>
      <c r="D52" s="8" t="s">
        <v>52</v>
      </c>
      <c r="E52" s="28">
        <v>34</v>
      </c>
      <c r="F52" s="28">
        <v>3</v>
      </c>
      <c r="G52" s="39">
        <f t="shared" si="1"/>
        <v>8.8235294117647065E-2</v>
      </c>
      <c r="H52" s="6"/>
    </row>
    <row r="53" spans="1:8" ht="15.75" x14ac:dyDescent="0.25">
      <c r="A53" s="16">
        <v>5</v>
      </c>
      <c r="B53" s="7">
        <v>8</v>
      </c>
      <c r="C53" s="20" t="s">
        <v>39</v>
      </c>
      <c r="D53" s="8" t="s">
        <v>57</v>
      </c>
      <c r="E53" s="28">
        <v>170</v>
      </c>
      <c r="F53" s="28">
        <v>6</v>
      </c>
      <c r="G53" s="39">
        <f t="shared" si="1"/>
        <v>3.5294117647058823E-2</v>
      </c>
      <c r="H53" s="6"/>
    </row>
    <row r="54" spans="1:8" ht="15.75" x14ac:dyDescent="0.25">
      <c r="A54" s="16">
        <v>6</v>
      </c>
      <c r="B54" s="7">
        <v>8</v>
      </c>
      <c r="C54" s="15" t="s">
        <v>42</v>
      </c>
      <c r="D54" s="8" t="s">
        <v>60</v>
      </c>
      <c r="E54" s="45">
        <v>34</v>
      </c>
      <c r="F54" s="45">
        <v>2</v>
      </c>
      <c r="G54" s="39">
        <f t="shared" si="1"/>
        <v>5.8823529411764705E-2</v>
      </c>
      <c r="H54" s="46"/>
    </row>
    <row r="55" spans="1:8" ht="15.75" x14ac:dyDescent="0.25">
      <c r="A55" s="16">
        <v>7</v>
      </c>
      <c r="B55" s="7">
        <v>8</v>
      </c>
      <c r="C55" s="15" t="s">
        <v>43</v>
      </c>
      <c r="D55" s="8" t="s">
        <v>51</v>
      </c>
      <c r="E55" s="28">
        <v>68</v>
      </c>
      <c r="F55" s="28">
        <v>6</v>
      </c>
      <c r="G55" s="39">
        <f t="shared" si="1"/>
        <v>8.8235294117647065E-2</v>
      </c>
      <c r="H55" s="40"/>
    </row>
    <row r="56" spans="1:8" ht="15.75" x14ac:dyDescent="0.25">
      <c r="A56" s="16">
        <v>8</v>
      </c>
      <c r="B56" s="7">
        <v>8</v>
      </c>
      <c r="C56" s="15" t="s">
        <v>30</v>
      </c>
      <c r="D56" s="8" t="s">
        <v>59</v>
      </c>
      <c r="E56" s="28">
        <v>34</v>
      </c>
      <c r="F56" s="28">
        <v>2</v>
      </c>
      <c r="G56" s="39">
        <f t="shared" si="1"/>
        <v>5.8823529411764705E-2</v>
      </c>
      <c r="H56" s="40"/>
    </row>
    <row r="57" spans="1:8" ht="15.75" x14ac:dyDescent="0.25">
      <c r="A57" s="16">
        <v>9</v>
      </c>
      <c r="B57" s="7">
        <v>8</v>
      </c>
      <c r="C57" s="15" t="s">
        <v>31</v>
      </c>
      <c r="D57" s="8" t="s">
        <v>54</v>
      </c>
      <c r="E57" s="28">
        <v>68</v>
      </c>
      <c r="F57" s="28">
        <v>5</v>
      </c>
      <c r="G57" s="39">
        <f t="shared" si="1"/>
        <v>7.3529411764705885E-2</v>
      </c>
      <c r="H57" s="6"/>
    </row>
    <row r="58" spans="1:8" ht="15.75" x14ac:dyDescent="0.25">
      <c r="A58" s="16">
        <v>10</v>
      </c>
      <c r="B58" s="7">
        <v>8</v>
      </c>
      <c r="C58" s="15" t="s">
        <v>34</v>
      </c>
      <c r="D58" s="14" t="s">
        <v>60</v>
      </c>
      <c r="E58" s="28">
        <v>68</v>
      </c>
      <c r="F58" s="28">
        <v>6</v>
      </c>
      <c r="G58" s="39">
        <f t="shared" si="1"/>
        <v>8.8235294117647065E-2</v>
      </c>
      <c r="H58" s="6"/>
    </row>
    <row r="59" spans="1:8" ht="15.75" x14ac:dyDescent="0.25">
      <c r="A59" s="16">
        <v>11</v>
      </c>
      <c r="B59" s="7">
        <v>8</v>
      </c>
      <c r="C59" s="15" t="s">
        <v>35</v>
      </c>
      <c r="D59" s="8" t="s">
        <v>58</v>
      </c>
      <c r="E59" s="28">
        <v>68</v>
      </c>
      <c r="F59" s="28">
        <v>4</v>
      </c>
      <c r="G59" s="39">
        <f t="shared" si="1"/>
        <v>5.8823529411764705E-2</v>
      </c>
      <c r="H59" s="6"/>
    </row>
    <row r="60" spans="1:8" ht="15.75" x14ac:dyDescent="0.25">
      <c r="A60" s="16">
        <v>12</v>
      </c>
      <c r="B60" s="7">
        <v>8</v>
      </c>
      <c r="C60" s="15" t="s">
        <v>28</v>
      </c>
      <c r="D60" s="8" t="s">
        <v>58</v>
      </c>
      <c r="E60" s="28">
        <v>68</v>
      </c>
      <c r="F60" s="28">
        <v>4</v>
      </c>
      <c r="G60" s="39">
        <f t="shared" si="1"/>
        <v>5.8823529411764705E-2</v>
      </c>
      <c r="H60" s="6"/>
    </row>
    <row r="61" spans="1:8" ht="15.75" x14ac:dyDescent="0.25">
      <c r="A61" s="16">
        <v>13</v>
      </c>
      <c r="B61" s="7">
        <v>8</v>
      </c>
      <c r="C61" s="15" t="s">
        <v>21</v>
      </c>
      <c r="D61" s="8" t="s">
        <v>51</v>
      </c>
      <c r="E61" s="45">
        <v>17</v>
      </c>
      <c r="F61" s="45">
        <v>1</v>
      </c>
      <c r="G61" s="39">
        <f t="shared" si="1"/>
        <v>5.8823529411764705E-2</v>
      </c>
      <c r="H61" s="29"/>
    </row>
    <row r="62" spans="1:8" ht="15.75" x14ac:dyDescent="0.25">
      <c r="A62" s="16">
        <v>14</v>
      </c>
      <c r="B62" s="7">
        <v>8</v>
      </c>
      <c r="C62" s="15" t="s">
        <v>19</v>
      </c>
      <c r="D62" s="8" t="s">
        <v>50</v>
      </c>
      <c r="E62" s="28">
        <v>17</v>
      </c>
      <c r="F62" s="28">
        <v>1</v>
      </c>
      <c r="G62" s="39">
        <f t="shared" si="1"/>
        <v>5.8823529411764705E-2</v>
      </c>
      <c r="H62" s="6"/>
    </row>
    <row r="63" spans="1:8" ht="15.75" x14ac:dyDescent="0.25">
      <c r="A63" s="16">
        <v>15</v>
      </c>
      <c r="B63" s="7">
        <v>8</v>
      </c>
      <c r="C63" s="15" t="s">
        <v>20</v>
      </c>
      <c r="D63" s="8" t="s">
        <v>60</v>
      </c>
      <c r="E63" s="28">
        <v>34</v>
      </c>
      <c r="F63" s="28">
        <v>3</v>
      </c>
      <c r="G63" s="39">
        <f t="shared" si="1"/>
        <v>8.8235294117647065E-2</v>
      </c>
      <c r="H63" s="6"/>
    </row>
    <row r="64" spans="1:8" ht="31.5" x14ac:dyDescent="0.25">
      <c r="A64" s="16">
        <v>16</v>
      </c>
      <c r="B64" s="7">
        <v>8</v>
      </c>
      <c r="C64" s="15" t="s">
        <v>36</v>
      </c>
      <c r="D64" s="8" t="s">
        <v>60</v>
      </c>
      <c r="E64" s="28">
        <v>34</v>
      </c>
      <c r="F64" s="28">
        <v>3</v>
      </c>
      <c r="G64" s="39">
        <f t="shared" si="1"/>
        <v>8.8235294117647065E-2</v>
      </c>
      <c r="H64" s="6"/>
    </row>
    <row r="65" spans="1:8" ht="16.5" thickBot="1" x14ac:dyDescent="0.3">
      <c r="A65" s="16">
        <v>17</v>
      </c>
      <c r="B65" s="18">
        <v>8</v>
      </c>
      <c r="C65" s="23" t="s">
        <v>24</v>
      </c>
      <c r="D65" s="23" t="s">
        <v>55</v>
      </c>
      <c r="E65" s="48">
        <v>102</v>
      </c>
      <c r="F65" s="48">
        <v>4</v>
      </c>
      <c r="G65" s="39">
        <f t="shared" si="1"/>
        <v>3.9215686274509803E-2</v>
      </c>
      <c r="H65" s="46"/>
    </row>
    <row r="66" spans="1:8" ht="15.75" x14ac:dyDescent="0.25">
      <c r="A66" s="16">
        <v>1</v>
      </c>
      <c r="B66" s="36">
        <v>9</v>
      </c>
      <c r="C66" s="20" t="s">
        <v>15</v>
      </c>
      <c r="D66" s="10" t="s">
        <v>56</v>
      </c>
      <c r="E66" s="8">
        <v>102</v>
      </c>
      <c r="F66" s="8">
        <v>10</v>
      </c>
      <c r="G66" s="39">
        <f t="shared" si="1"/>
        <v>9.8039215686274508E-2</v>
      </c>
      <c r="H66" s="16"/>
    </row>
    <row r="67" spans="1:8" ht="15.75" x14ac:dyDescent="0.25">
      <c r="A67" s="16">
        <v>2</v>
      </c>
      <c r="B67" s="7">
        <v>9</v>
      </c>
      <c r="C67" s="21" t="s">
        <v>26</v>
      </c>
      <c r="D67" s="10" t="s">
        <v>56</v>
      </c>
      <c r="E67" s="8">
        <v>102</v>
      </c>
      <c r="F67" s="8">
        <v>5</v>
      </c>
      <c r="G67" s="39">
        <f t="shared" si="1"/>
        <v>4.9019607843137254E-2</v>
      </c>
      <c r="H67" s="6"/>
    </row>
    <row r="68" spans="1:8" ht="15.75" x14ac:dyDescent="0.25">
      <c r="A68" s="16">
        <v>3</v>
      </c>
      <c r="B68" s="7">
        <v>9</v>
      </c>
      <c r="C68" s="15" t="s">
        <v>33</v>
      </c>
      <c r="D68" s="8" t="s">
        <v>52</v>
      </c>
      <c r="E68" s="8">
        <v>68</v>
      </c>
      <c r="F68" s="8">
        <v>6</v>
      </c>
      <c r="G68" s="39">
        <f t="shared" ref="G68:G79" si="2">SUM(F68/E68)</f>
        <v>8.8235294117647065E-2</v>
      </c>
      <c r="H68" s="38"/>
    </row>
    <row r="69" spans="1:8" ht="15.75" x14ac:dyDescent="0.25">
      <c r="A69" s="16">
        <v>4</v>
      </c>
      <c r="B69" s="7">
        <v>9</v>
      </c>
      <c r="C69" s="8" t="s">
        <v>61</v>
      </c>
      <c r="D69" s="8" t="s">
        <v>52</v>
      </c>
      <c r="E69" s="8">
        <v>34</v>
      </c>
      <c r="F69" s="8">
        <v>2</v>
      </c>
      <c r="G69" s="39">
        <f t="shared" si="2"/>
        <v>5.8823529411764705E-2</v>
      </c>
      <c r="H69" s="52"/>
    </row>
    <row r="70" spans="1:8" ht="15.75" x14ac:dyDescent="0.25">
      <c r="A70" s="16">
        <v>5</v>
      </c>
      <c r="B70" s="7">
        <v>9</v>
      </c>
      <c r="C70" s="20" t="s">
        <v>17</v>
      </c>
      <c r="D70" s="8" t="s">
        <v>57</v>
      </c>
      <c r="E70" s="8">
        <v>170</v>
      </c>
      <c r="F70" s="8">
        <v>7</v>
      </c>
      <c r="G70" s="39">
        <f t="shared" si="2"/>
        <v>4.1176470588235294E-2</v>
      </c>
      <c r="H70" s="6"/>
    </row>
    <row r="71" spans="1:8" ht="15.75" x14ac:dyDescent="0.25">
      <c r="A71" s="16">
        <v>6</v>
      </c>
      <c r="B71" s="7">
        <v>9</v>
      </c>
      <c r="C71" s="15" t="s">
        <v>42</v>
      </c>
      <c r="D71" s="8" t="s">
        <v>60</v>
      </c>
      <c r="E71" s="8">
        <v>34</v>
      </c>
      <c r="F71" s="8">
        <v>3</v>
      </c>
      <c r="G71" s="39">
        <f t="shared" si="2"/>
        <v>8.8235294117647065E-2</v>
      </c>
      <c r="H71" s="6"/>
    </row>
    <row r="72" spans="1:8" ht="15.75" x14ac:dyDescent="0.25">
      <c r="A72" s="16">
        <v>7</v>
      </c>
      <c r="B72" s="7">
        <v>9</v>
      </c>
      <c r="C72" s="15" t="s">
        <v>43</v>
      </c>
      <c r="D72" s="8" t="s">
        <v>51</v>
      </c>
      <c r="E72" s="8">
        <v>68</v>
      </c>
      <c r="F72" s="8">
        <v>5</v>
      </c>
      <c r="G72" s="39">
        <f t="shared" si="2"/>
        <v>7.3529411764705885E-2</v>
      </c>
      <c r="H72" s="35"/>
    </row>
    <row r="73" spans="1:8" ht="15.75" x14ac:dyDescent="0.25">
      <c r="A73" s="16">
        <v>8</v>
      </c>
      <c r="B73" s="7">
        <v>9</v>
      </c>
      <c r="C73" s="15" t="s">
        <v>41</v>
      </c>
      <c r="D73" s="8" t="s">
        <v>59</v>
      </c>
      <c r="E73" s="8">
        <v>34</v>
      </c>
      <c r="F73" s="8">
        <v>1</v>
      </c>
      <c r="G73" s="39">
        <f t="shared" si="2"/>
        <v>2.9411764705882353E-2</v>
      </c>
      <c r="H73" s="6"/>
    </row>
    <row r="74" spans="1:8" ht="15.75" x14ac:dyDescent="0.25">
      <c r="A74" s="16">
        <v>9</v>
      </c>
      <c r="B74" s="7">
        <v>9</v>
      </c>
      <c r="C74" s="15" t="s">
        <v>31</v>
      </c>
      <c r="D74" s="8" t="s">
        <v>54</v>
      </c>
      <c r="E74" s="8">
        <v>68</v>
      </c>
      <c r="F74" s="8">
        <v>4</v>
      </c>
      <c r="G74" s="39">
        <f t="shared" si="2"/>
        <v>5.8823529411764705E-2</v>
      </c>
      <c r="H74" s="6"/>
    </row>
    <row r="75" spans="1:8" ht="15.75" x14ac:dyDescent="0.25">
      <c r="A75" s="16">
        <v>10</v>
      </c>
      <c r="B75" s="7">
        <v>9</v>
      </c>
      <c r="C75" s="15" t="s">
        <v>34</v>
      </c>
      <c r="D75" s="14" t="s">
        <v>60</v>
      </c>
      <c r="E75" s="8">
        <v>102</v>
      </c>
      <c r="F75" s="8">
        <v>3</v>
      </c>
      <c r="G75" s="39">
        <f t="shared" si="2"/>
        <v>2.9411764705882353E-2</v>
      </c>
      <c r="H75" s="6"/>
    </row>
    <row r="76" spans="1:8" ht="15.75" x14ac:dyDescent="0.25">
      <c r="A76" s="16">
        <v>11</v>
      </c>
      <c r="B76" s="7">
        <v>9</v>
      </c>
      <c r="C76" s="15" t="s">
        <v>35</v>
      </c>
      <c r="D76" s="8" t="s">
        <v>58</v>
      </c>
      <c r="E76" s="28">
        <v>68</v>
      </c>
      <c r="F76" s="28">
        <v>4</v>
      </c>
      <c r="G76" s="39">
        <f t="shared" si="2"/>
        <v>5.8823529411764705E-2</v>
      </c>
      <c r="H76" s="6"/>
    </row>
    <row r="77" spans="1:8" ht="15.75" x14ac:dyDescent="0.25">
      <c r="A77" s="16">
        <v>12</v>
      </c>
      <c r="B77" s="7">
        <v>9</v>
      </c>
      <c r="C77" s="15" t="s">
        <v>28</v>
      </c>
      <c r="D77" s="8" t="s">
        <v>58</v>
      </c>
      <c r="E77" s="28">
        <v>68</v>
      </c>
      <c r="F77" s="28">
        <v>5</v>
      </c>
      <c r="G77" s="39">
        <f t="shared" si="2"/>
        <v>7.3529411764705885E-2</v>
      </c>
      <c r="H77" s="6"/>
    </row>
    <row r="78" spans="1:8" ht="31.5" x14ac:dyDescent="0.25">
      <c r="A78" s="16">
        <v>13</v>
      </c>
      <c r="B78" s="7">
        <v>9</v>
      </c>
      <c r="C78" s="15" t="s">
        <v>36</v>
      </c>
      <c r="D78" s="8" t="s">
        <v>60</v>
      </c>
      <c r="E78" s="11">
        <v>34</v>
      </c>
      <c r="F78" s="11">
        <v>3</v>
      </c>
      <c r="G78" s="39">
        <f t="shared" si="2"/>
        <v>8.8235294117647065E-2</v>
      </c>
      <c r="H78" s="26"/>
    </row>
    <row r="79" spans="1:8" ht="16.5" thickBot="1" x14ac:dyDescent="0.3">
      <c r="A79" s="16">
        <v>14</v>
      </c>
      <c r="B79" s="18">
        <v>9</v>
      </c>
      <c r="C79" s="23" t="s">
        <v>24</v>
      </c>
      <c r="D79" s="23" t="s">
        <v>55</v>
      </c>
      <c r="E79" s="19">
        <v>102</v>
      </c>
      <c r="F79" s="19">
        <v>4</v>
      </c>
      <c r="G79" s="39">
        <f t="shared" si="2"/>
        <v>3.9215686274509803E-2</v>
      </c>
      <c r="H79" s="17"/>
    </row>
    <row r="80" spans="1:8" x14ac:dyDescent="0.25">
      <c r="A80" s="61" t="s">
        <v>12</v>
      </c>
      <c r="B80" s="62"/>
      <c r="C80" s="62"/>
      <c r="D80" s="63"/>
      <c r="E80" s="40">
        <f>SUM(E10:E79)</f>
        <v>5066</v>
      </c>
      <c r="F80" s="40">
        <f>SUM(F10:F79)</f>
        <v>322</v>
      </c>
      <c r="G80" s="54"/>
      <c r="H80" s="2"/>
    </row>
    <row r="81" spans="1:8" ht="15.75" x14ac:dyDescent="0.25">
      <c r="A81" s="64" t="s">
        <v>10</v>
      </c>
      <c r="B81" s="65"/>
      <c r="C81" s="65"/>
      <c r="D81" s="65"/>
      <c r="E81" s="65"/>
      <c r="F81" s="65"/>
      <c r="G81" s="65"/>
      <c r="H81" s="66"/>
    </row>
    <row r="82" spans="1:8" ht="15.75" x14ac:dyDescent="0.25">
      <c r="A82" s="6">
        <v>1</v>
      </c>
      <c r="B82" s="7">
        <v>5</v>
      </c>
      <c r="C82" s="8" t="s">
        <v>30</v>
      </c>
      <c r="D82" s="8" t="s">
        <v>59</v>
      </c>
      <c r="E82" s="8">
        <v>17</v>
      </c>
      <c r="F82" s="8">
        <v>1</v>
      </c>
      <c r="G82" s="9">
        <f t="shared" ref="G82:G92" si="3">SUM(F82/E82)</f>
        <v>5.8823529411764705E-2</v>
      </c>
      <c r="H82" s="6"/>
    </row>
    <row r="83" spans="1:8" ht="15.75" x14ac:dyDescent="0.25">
      <c r="A83" s="38">
        <v>2</v>
      </c>
      <c r="B83" s="37">
        <v>5</v>
      </c>
      <c r="C83" s="28" t="s">
        <v>63</v>
      </c>
      <c r="D83" s="28" t="s">
        <v>60</v>
      </c>
      <c r="E83" s="28">
        <v>17</v>
      </c>
      <c r="F83" s="28">
        <v>1</v>
      </c>
      <c r="G83" s="9">
        <f t="shared" si="3"/>
        <v>5.8823529411764705E-2</v>
      </c>
      <c r="H83" s="6"/>
    </row>
    <row r="84" spans="1:8" ht="15.75" x14ac:dyDescent="0.25">
      <c r="A84" s="38">
        <v>5</v>
      </c>
      <c r="B84" s="37">
        <v>5</v>
      </c>
      <c r="C84" s="28" t="s">
        <v>64</v>
      </c>
      <c r="D84" s="28" t="s">
        <v>59</v>
      </c>
      <c r="E84" s="28">
        <v>17</v>
      </c>
      <c r="F84" s="28">
        <v>1</v>
      </c>
      <c r="G84" s="9">
        <f t="shared" si="3"/>
        <v>5.8823529411764705E-2</v>
      </c>
      <c r="H84" s="6"/>
    </row>
    <row r="85" spans="1:8" ht="15.75" x14ac:dyDescent="0.25">
      <c r="A85" s="38">
        <v>6</v>
      </c>
      <c r="B85" s="37">
        <v>6</v>
      </c>
      <c r="C85" s="28" t="s">
        <v>42</v>
      </c>
      <c r="D85" s="28" t="s">
        <v>60</v>
      </c>
      <c r="E85" s="28">
        <v>17</v>
      </c>
      <c r="F85" s="28">
        <v>1</v>
      </c>
      <c r="G85" s="9">
        <f t="shared" si="3"/>
        <v>5.8823529411764705E-2</v>
      </c>
      <c r="H85" s="6"/>
    </row>
    <row r="86" spans="1:8" ht="15.75" x14ac:dyDescent="0.25">
      <c r="A86" s="38">
        <v>13</v>
      </c>
      <c r="B86" s="37">
        <v>6</v>
      </c>
      <c r="C86" s="28" t="s">
        <v>64</v>
      </c>
      <c r="D86" s="28" t="s">
        <v>59</v>
      </c>
      <c r="E86" s="28">
        <v>17</v>
      </c>
      <c r="F86" s="28">
        <v>1</v>
      </c>
      <c r="G86" s="9">
        <f t="shared" si="3"/>
        <v>5.8823529411764705E-2</v>
      </c>
      <c r="H86" s="6"/>
    </row>
    <row r="87" spans="1:8" ht="15.75" x14ac:dyDescent="0.25">
      <c r="A87" s="38">
        <v>14</v>
      </c>
      <c r="B87" s="37">
        <v>7</v>
      </c>
      <c r="C87" s="28" t="s">
        <v>42</v>
      </c>
      <c r="D87" s="28" t="s">
        <v>60</v>
      </c>
      <c r="E87" s="28">
        <v>34</v>
      </c>
      <c r="F87" s="28">
        <v>1</v>
      </c>
      <c r="G87" s="9">
        <f t="shared" si="3"/>
        <v>2.9411764705882353E-2</v>
      </c>
      <c r="H87" s="6"/>
    </row>
    <row r="88" spans="1:8" ht="15.75" x14ac:dyDescent="0.25">
      <c r="A88" s="38">
        <v>15</v>
      </c>
      <c r="B88" s="37">
        <v>8</v>
      </c>
      <c r="C88" s="28" t="s">
        <v>65</v>
      </c>
      <c r="D88" s="28" t="s">
        <v>59</v>
      </c>
      <c r="E88" s="28">
        <v>17</v>
      </c>
      <c r="F88" s="28">
        <v>1</v>
      </c>
      <c r="G88" s="9">
        <f t="shared" si="3"/>
        <v>5.8823529411764705E-2</v>
      </c>
      <c r="H88" s="40"/>
    </row>
    <row r="89" spans="1:8" ht="15.75" x14ac:dyDescent="0.25">
      <c r="A89" s="38">
        <v>16</v>
      </c>
      <c r="B89" s="37">
        <v>8</v>
      </c>
      <c r="C89" s="28" t="s">
        <v>42</v>
      </c>
      <c r="D89" s="28" t="s">
        <v>60</v>
      </c>
      <c r="E89" s="28">
        <v>34</v>
      </c>
      <c r="F89" s="28">
        <v>1</v>
      </c>
      <c r="G89" s="9">
        <f t="shared" si="3"/>
        <v>2.9411764705882353E-2</v>
      </c>
      <c r="H89" s="40"/>
    </row>
    <row r="90" spans="1:8" ht="15.75" x14ac:dyDescent="0.25">
      <c r="A90" s="38">
        <v>17</v>
      </c>
      <c r="B90" s="37">
        <v>8</v>
      </c>
      <c r="C90" s="28" t="s">
        <v>37</v>
      </c>
      <c r="D90" s="28" t="s">
        <v>57</v>
      </c>
      <c r="E90" s="28">
        <v>17</v>
      </c>
      <c r="F90" s="28">
        <v>1</v>
      </c>
      <c r="G90" s="9">
        <f t="shared" si="3"/>
        <v>5.8823529411764705E-2</v>
      </c>
      <c r="H90" s="40"/>
    </row>
    <row r="91" spans="1:8" ht="15.75" x14ac:dyDescent="0.25">
      <c r="A91" s="56">
        <v>18</v>
      </c>
      <c r="B91" s="37">
        <v>9</v>
      </c>
      <c r="C91" s="28" t="s">
        <v>62</v>
      </c>
      <c r="D91" s="28" t="s">
        <v>59</v>
      </c>
      <c r="E91" s="28">
        <v>17</v>
      </c>
      <c r="F91" s="28">
        <v>1</v>
      </c>
      <c r="G91" s="9">
        <f t="shared" si="3"/>
        <v>5.8823529411764705E-2</v>
      </c>
      <c r="H91" s="40"/>
    </row>
    <row r="92" spans="1:8" ht="15.75" x14ac:dyDescent="0.25">
      <c r="A92" s="38">
        <v>19</v>
      </c>
      <c r="B92" s="37">
        <v>9</v>
      </c>
      <c r="C92" s="28" t="s">
        <v>66</v>
      </c>
      <c r="D92" s="28" t="s">
        <v>50</v>
      </c>
      <c r="E92" s="28">
        <v>34</v>
      </c>
      <c r="F92" s="28">
        <v>3</v>
      </c>
      <c r="G92" s="9">
        <f t="shared" si="3"/>
        <v>8.8235294117647065E-2</v>
      </c>
      <c r="H92" s="40"/>
    </row>
    <row r="93" spans="1:8" x14ac:dyDescent="0.25">
      <c r="A93" s="81" t="s">
        <v>12</v>
      </c>
      <c r="B93" s="82"/>
      <c r="C93" s="82"/>
      <c r="D93" s="83"/>
      <c r="E93" s="40">
        <f>SUM(E82:E92)</f>
        <v>238</v>
      </c>
      <c r="F93" s="40">
        <f>SUM(F82:F92)</f>
        <v>13</v>
      </c>
      <c r="G93" s="54"/>
      <c r="H93" s="2"/>
    </row>
    <row r="94" spans="1:8" ht="15.75" x14ac:dyDescent="0.25">
      <c r="A94" s="67" t="s">
        <v>8</v>
      </c>
      <c r="B94" s="68"/>
      <c r="C94" s="68"/>
      <c r="D94" s="69"/>
      <c r="E94" s="42">
        <f>SUM(E80,E93)</f>
        <v>5304</v>
      </c>
      <c r="F94" s="42">
        <f>SUM(F80,F93)</f>
        <v>335</v>
      </c>
      <c r="G94" s="55"/>
      <c r="H94" s="4"/>
    </row>
    <row r="95" spans="1:8" ht="15.75" x14ac:dyDescent="0.25">
      <c r="D95" s="25"/>
    </row>
  </sheetData>
  <autoFilter ref="A7:H95">
    <filterColumn colId="4" showButton="0"/>
  </autoFilter>
  <mergeCells count="14">
    <mergeCell ref="A93:D93"/>
    <mergeCell ref="A94:D94"/>
    <mergeCell ref="A80:D80"/>
    <mergeCell ref="A81:H81"/>
    <mergeCell ref="A9:H9"/>
    <mergeCell ref="A1:H1"/>
    <mergeCell ref="B3:H3"/>
    <mergeCell ref="A5:H5"/>
    <mergeCell ref="A7:A8"/>
    <mergeCell ref="B7:B8"/>
    <mergeCell ref="C7:C8"/>
    <mergeCell ref="E7:F7"/>
    <mergeCell ref="G7:G8"/>
    <mergeCell ref="H7:H8"/>
  </mergeCells>
  <pageMargins left="0.7" right="0.7" top="0.75" bottom="0.75" header="0.3" footer="0.3"/>
  <pageSetup paperSize="9" scale="64" orientation="portrait" r:id="rId1"/>
  <colBreaks count="1" manualBreakCount="1">
    <brk id="8" max="1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НОО</vt:lpstr>
      <vt:lpstr>ООО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2021-11-15T04:25:03Z</dcterms:modified>
</cp:coreProperties>
</file>