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1"/>
  </bookViews>
  <sheets>
    <sheet name="НОО" sheetId="3" r:id="rId1"/>
    <sheet name="ООО" sheetId="4" r:id="rId2"/>
    <sheet name="даты" sheetId="5" r:id="rId3"/>
  </sheets>
  <definedNames>
    <definedName name="_xlnm._FilterDatabase" localSheetId="1" hidden="1">ООО!$A$7:$H$95</definedName>
  </definedNames>
  <calcPr calcId="162913"/>
  <fileRecoveryPr autoRecover="0"/>
</workbook>
</file>

<file path=xl/calcChain.xml><?xml version="1.0" encoding="utf-8"?>
<calcChain xmlns="http://schemas.openxmlformats.org/spreadsheetml/2006/main">
  <c r="F38" i="3" l="1"/>
  <c r="E38" i="3"/>
  <c r="G91" i="4" l="1"/>
  <c r="D111" i="5" l="1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C111" i="5"/>
  <c r="G83" i="4" l="1"/>
  <c r="G84" i="4"/>
  <c r="G85" i="4"/>
  <c r="G86" i="4"/>
  <c r="G87" i="4"/>
  <c r="G88" i="4"/>
  <c r="G89" i="4"/>
  <c r="G90" i="4"/>
  <c r="G92" i="4"/>
  <c r="G82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10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F93" i="4" l="1"/>
  <c r="E93" i="4"/>
  <c r="F80" i="4"/>
  <c r="E80" i="4"/>
  <c r="F94" i="4" l="1"/>
  <c r="E94" i="4"/>
</calcChain>
</file>

<file path=xl/sharedStrings.xml><?xml version="1.0" encoding="utf-8"?>
<sst xmlns="http://schemas.openxmlformats.org/spreadsheetml/2006/main" count="382" uniqueCount="81">
  <si>
    <t>№ п\п</t>
  </si>
  <si>
    <t>класс</t>
  </si>
  <si>
    <t>предмет</t>
  </si>
  <si>
    <t>ФИО</t>
  </si>
  <si>
    <t>учителя</t>
  </si>
  <si>
    <t>Количество часов</t>
  </si>
  <si>
    <t>Причины н/выполнения</t>
  </si>
  <si>
    <t>По плану</t>
  </si>
  <si>
    <t>Итого</t>
  </si>
  <si>
    <t>ОО</t>
  </si>
  <si>
    <t>Часть, формируемая участниками образовательного процесса</t>
  </si>
  <si>
    <t>Обязательная часть</t>
  </si>
  <si>
    <t>всего</t>
  </si>
  <si>
    <t>ОСНОВНОЕ ОБЩЕЕ ОБРАЗОВАНИЕ</t>
  </si>
  <si>
    <t>НАЧАЛЬНОЕ ОБЩЕЕ ОБРАЗОВАНИЕ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</si>
  <si>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</si>
  <si>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</si>
  <si>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</si>
  <si>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</si>
  <si>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</si>
  <si>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Технология</t>
  </si>
  <si>
    <t>Музыка</t>
  </si>
  <si>
    <t xml:space="preserve">Технология </t>
  </si>
  <si>
    <t>Английский язык</t>
  </si>
  <si>
    <t>Физическая культура</t>
  </si>
  <si>
    <t>ОРКСЭ</t>
  </si>
  <si>
    <t>Литература</t>
  </si>
  <si>
    <t>Иностранный язык</t>
  </si>
  <si>
    <t>Биология</t>
  </si>
  <si>
    <t>Всеобщая история</t>
  </si>
  <si>
    <t>Обществознание</t>
  </si>
  <si>
    <t>География</t>
  </si>
  <si>
    <t>ОДНК</t>
  </si>
  <si>
    <t>Иностранный язык (английский)</t>
  </si>
  <si>
    <t>Физика</t>
  </si>
  <si>
    <t>Химия</t>
  </si>
  <si>
    <t>Основы безопасности жизнедеятельности</t>
  </si>
  <si>
    <t>Математический практикум</t>
  </si>
  <si>
    <t>Русский язык (включая родной язык и литературное чтение на родном языке)</t>
  </si>
  <si>
    <t>Алгебра и геометрия</t>
  </si>
  <si>
    <t>Родной язык и родная литература</t>
  </si>
  <si>
    <t xml:space="preserve">Обществознание </t>
  </si>
  <si>
    <t xml:space="preserve">Информатика </t>
  </si>
  <si>
    <t>Всеобщая история. История России</t>
  </si>
  <si>
    <t xml:space="preserve"> </t>
  </si>
  <si>
    <t>Из них ДКР</t>
  </si>
  <si>
    <t>% ДКР от общего количества часов</t>
  </si>
  <si>
    <t xml:space="preserve">Количество ДКПР (любых оценочных мероприятий не менее 30 минут) в РП педагогов </t>
  </si>
  <si>
    <t>Класс/предмет</t>
  </si>
  <si>
    <t>сентябрь</t>
  </si>
  <si>
    <t>номер учебной недели</t>
  </si>
  <si>
    <t>октябрь</t>
  </si>
  <si>
    <t>ноябрь</t>
  </si>
  <si>
    <t>декабрь</t>
  </si>
  <si>
    <t>к</t>
  </si>
  <si>
    <t>январь</t>
  </si>
  <si>
    <t>февраль</t>
  </si>
  <si>
    <t>март</t>
  </si>
  <si>
    <t>апрель</t>
  </si>
  <si>
    <t>май</t>
  </si>
  <si>
    <t>ИТОГО</t>
  </si>
  <si>
    <t>Ставим примерную дату контрольного мероприятия согласно рабоче программе в следующем формате -  03.09 Буква "к" означает каникулы.</t>
  </si>
  <si>
    <t>Мирный атом</t>
  </si>
  <si>
    <t>Иностранный язык (англ.)</t>
  </si>
  <si>
    <t>ОБЖ</t>
  </si>
  <si>
    <t>Второй иностранный язык (французский)</t>
  </si>
  <si>
    <t>Речь и культура общения</t>
  </si>
  <si>
    <t>Черчение</t>
  </si>
  <si>
    <t>Богос Елена Ивановна</t>
  </si>
  <si>
    <t>Шмакова Елена Николаевна</t>
  </si>
  <si>
    <t>Феклистова Оксана Васильевна</t>
  </si>
  <si>
    <t>Муниципальное бюджетное общеобразовательное учреждение "Сигнальненская средняя общеобразовательная школа"</t>
  </si>
  <si>
    <t>Кураева Анастасия Витальевна</t>
  </si>
  <si>
    <t>Алюшина Людмила Николаевна</t>
  </si>
  <si>
    <t>Гамеза Илона Яновна</t>
  </si>
  <si>
    <t>Практикум по обществознанию</t>
  </si>
  <si>
    <t>Дылдина Анастасия Дмитриевна</t>
  </si>
  <si>
    <t>Ефремова Надежда Григорьевна</t>
  </si>
  <si>
    <t>Доценко Виктория Николаевна</t>
  </si>
  <si>
    <t>Новикова Оксана Владимировна</t>
  </si>
  <si>
    <t>Терещенко Артем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</si>
</sst>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9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9" fontId="8" fillId="5" borderId="1" xfId="0" applyNumberFormat="1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8" fillId="5" borderId="12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top" wrapText="1"/>
    </xf>
    <xf numFmtId="9" fontId="11" fillId="5" borderId="1" xfId="0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/>
    <xf numFmtId="0" fontId="12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5" fillId="6" borderId="1" xfId="0" applyFont="1" applyFill="1" applyBorder="1"/>
    <xf numFmtId="0" fontId="5" fillId="0" borderId="0" xfId="0" applyFont="1" applyFill="1" applyBorder="1"/>
    <xf numFmtId="0" fontId="10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9" fontId="12" fillId="5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9" fontId="1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10" fillId="0" borderId="1" xfId="0" applyFont="1" applyFill="1" applyBorder="1" applyAlignment="1">
      <alignment vertical="top" wrapText="1"/>
    </xf>
    <xf numFmtId="16" fontId="0" fillId="0" borderId="1" xfId="0" applyNumberFormat="1" applyBorder="1"/>
    <xf numFmtId="0" fontId="9" fillId="0" borderId="9" xfId="0" applyFont="1" applyBorder="1" applyAlignment="1"/>
    <xf numFmtId="0" fontId="0" fillId="0" borderId="2" xfId="0" applyBorder="1" applyAlignment="1"/>
    <xf numFmtId="0" fontId="8" fillId="5" borderId="7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6" xfId="0" applyBorder="1"/>
    <xf numFmtId="0" fontId="0" fillId="0" borderId="18" xfId="0" applyBorder="1"/>
    <xf numFmtId="16" fontId="0" fillId="0" borderId="18" xfId="0" applyNumberFormat="1" applyBorder="1"/>
    <xf numFmtId="0" fontId="0" fillId="7" borderId="6" xfId="0" applyFill="1" applyBorder="1"/>
    <xf numFmtId="0" fontId="0" fillId="7" borderId="18" xfId="0" applyFill="1" applyBorder="1"/>
    <xf numFmtId="0" fontId="0" fillId="0" borderId="20" xfId="0" applyBorder="1"/>
    <xf numFmtId="0" fontId="0" fillId="0" borderId="19" xfId="0" applyBorder="1"/>
    <xf numFmtId="0" fontId="8" fillId="5" borderId="18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/>
    </xf>
    <xf numFmtId="16" fontId="0" fillId="0" borderId="6" xfId="0" applyNumberFormat="1" applyBorder="1"/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zoomScaleSheetLayoutView="100" workbookViewId="0">
      <selection activeCell="F17" sqref="F17"/>
    </sheetView>
  </sheetViews>
  <sheetFormatPr defaultRowHeight="15" x14ac:dyDescent="0.25"/>
  <cols>
    <col min="3" max="3" width="27.42578125" customWidth="1"/>
    <col min="4" max="4" width="41.140625" customWidth="1"/>
    <col min="5" max="5" width="16.28515625" customWidth="1"/>
    <col min="6" max="6" width="16.7109375" customWidth="1"/>
    <col min="7" max="7" width="9.140625" customWidth="1"/>
    <col min="8" max="8" width="26.42578125" customWidth="1"/>
  </cols>
  <sheetData>
    <row r="1" spans="1:8" ht="19.5" x14ac:dyDescent="0.35">
      <c r="A1" s="96" t="s">
        <v>47</v>
      </c>
      <c r="B1" s="96"/>
      <c r="C1" s="96"/>
      <c r="D1" s="96"/>
      <c r="E1" s="96"/>
      <c r="F1" s="96"/>
      <c r="G1" s="96"/>
      <c r="H1" s="96"/>
    </row>
    <row r="3" spans="1:8" x14ac:dyDescent="0.25">
      <c r="A3" s="3" t="s">
        <v>9</v>
      </c>
      <c r="B3" s="97" t="s">
        <v>71</v>
      </c>
      <c r="C3" s="98"/>
      <c r="D3" s="98"/>
      <c r="E3" s="98"/>
      <c r="F3" s="98"/>
      <c r="G3" s="98"/>
      <c r="H3" s="98"/>
    </row>
    <row r="5" spans="1:8" x14ac:dyDescent="0.25">
      <c r="A5" s="99" t="s">
        <v>14</v>
      </c>
      <c r="B5" s="99"/>
      <c r="C5" s="99"/>
      <c r="D5" s="99"/>
      <c r="E5" s="99"/>
      <c r="F5" s="99"/>
      <c r="G5" s="99"/>
      <c r="H5" s="99"/>
    </row>
    <row r="7" spans="1:8" x14ac:dyDescent="0.25">
      <c r="A7" s="100" t="s">
        <v>0</v>
      </c>
      <c r="B7" s="100" t="s">
        <v>1</v>
      </c>
      <c r="C7" s="100" t="s">
        <v>2</v>
      </c>
      <c r="D7" s="5" t="s">
        <v>3</v>
      </c>
      <c r="E7" s="100" t="s">
        <v>5</v>
      </c>
      <c r="F7" s="100"/>
      <c r="G7" s="100" t="s">
        <v>46</v>
      </c>
      <c r="H7" s="100"/>
    </row>
    <row r="8" spans="1:8" x14ac:dyDescent="0.25">
      <c r="A8" s="100"/>
      <c r="B8" s="100"/>
      <c r="C8" s="100"/>
      <c r="D8" s="5" t="s">
        <v>4</v>
      </c>
      <c r="E8" s="5" t="s">
        <v>7</v>
      </c>
      <c r="F8" s="5" t="s">
        <v>45</v>
      </c>
      <c r="G8" s="100"/>
      <c r="H8" s="100"/>
    </row>
    <row r="9" spans="1:8" x14ac:dyDescent="0.25">
      <c r="A9" s="79" t="s">
        <v>11</v>
      </c>
      <c r="B9" s="80"/>
      <c r="C9" s="80"/>
      <c r="D9" s="80"/>
      <c r="E9" s="80"/>
      <c r="F9" s="80"/>
      <c r="G9" s="80"/>
      <c r="H9" s="80"/>
    </row>
    <row r="10" spans="1:8" ht="15.75" x14ac:dyDescent="0.25">
      <c r="A10" s="16">
        <v>1</v>
      </c>
      <c r="B10" s="12">
        <v>2</v>
      </c>
      <c r="C10" s="10" t="s">
        <v>15</v>
      </c>
      <c r="D10" s="10" t="s">
        <v>68</v>
      </c>
      <c r="E10" s="47">
        <v>170</v>
      </c>
      <c r="F10" s="47">
        <v>9</v>
      </c>
      <c r="G10" s="39">
        <f t="shared" ref="G10:G28" si="0">SUM(F10/E10)</f>
        <v>5.2941176470588235E-2</v>
      </c>
      <c r="H10" s="16"/>
    </row>
    <row r="11" spans="1:8" ht="15.75" x14ac:dyDescent="0.25">
      <c r="A11" s="16">
        <v>2</v>
      </c>
      <c r="B11" s="7">
        <v>2</v>
      </c>
      <c r="C11" s="8" t="s">
        <v>16</v>
      </c>
      <c r="D11" s="10" t="s">
        <v>68</v>
      </c>
      <c r="E11" s="28">
        <v>136</v>
      </c>
      <c r="F11" s="28">
        <v>6</v>
      </c>
      <c r="G11" s="39">
        <f t="shared" si="0"/>
        <v>4.4117647058823532E-2</v>
      </c>
      <c r="H11" s="5"/>
    </row>
    <row r="12" spans="1:8" ht="15.75" x14ac:dyDescent="0.25">
      <c r="A12" s="16">
        <v>3</v>
      </c>
      <c r="B12" s="7">
        <v>2</v>
      </c>
      <c r="C12" s="8" t="s">
        <v>17</v>
      </c>
      <c r="D12" s="10" t="s">
        <v>68</v>
      </c>
      <c r="E12" s="28">
        <v>136</v>
      </c>
      <c r="F12" s="28">
        <v>8</v>
      </c>
      <c r="G12" s="39">
        <f t="shared" si="0"/>
        <v>5.8823529411764705E-2</v>
      </c>
      <c r="H12" s="5" t="s">
        <v>44</v>
      </c>
    </row>
    <row r="13" spans="1:8" ht="15.75" x14ac:dyDescent="0.25">
      <c r="A13" s="16">
        <v>4</v>
      </c>
      <c r="B13" s="7">
        <v>2</v>
      </c>
      <c r="C13" s="8" t="s">
        <v>18</v>
      </c>
      <c r="D13" s="10" t="s">
        <v>68</v>
      </c>
      <c r="E13" s="28">
        <v>68</v>
      </c>
      <c r="F13" s="28">
        <v>3</v>
      </c>
      <c r="G13" s="39">
        <f t="shared" si="0"/>
        <v>4.4117647058823532E-2</v>
      </c>
      <c r="H13" s="5"/>
    </row>
    <row r="14" spans="1:8" ht="16.5" thickBot="1" x14ac:dyDescent="0.3">
      <c r="A14" s="16">
        <v>5</v>
      </c>
      <c r="B14" s="7">
        <v>2</v>
      </c>
      <c r="C14" s="8" t="s">
        <v>21</v>
      </c>
      <c r="D14" s="19" t="s">
        <v>69</v>
      </c>
      <c r="E14" s="28">
        <v>34</v>
      </c>
      <c r="F14" s="28">
        <v>0</v>
      </c>
      <c r="G14" s="39">
        <f t="shared" si="0"/>
        <v>0</v>
      </c>
      <c r="H14" s="5"/>
    </row>
    <row r="15" spans="1:8" ht="15.75" x14ac:dyDescent="0.25">
      <c r="A15" s="16">
        <v>6</v>
      </c>
      <c r="B15" s="7">
        <v>2</v>
      </c>
      <c r="C15" s="8" t="s">
        <v>19</v>
      </c>
      <c r="D15" s="10" t="s">
        <v>68</v>
      </c>
      <c r="E15" s="28">
        <v>34</v>
      </c>
      <c r="F15" s="28">
        <v>1</v>
      </c>
      <c r="G15" s="39">
        <f t="shared" si="0"/>
        <v>2.9411764705882353E-2</v>
      </c>
      <c r="H15" s="5"/>
    </row>
    <row r="16" spans="1:8" ht="15.75" x14ac:dyDescent="0.25">
      <c r="A16" s="16">
        <v>7</v>
      </c>
      <c r="B16" s="7">
        <v>2</v>
      </c>
      <c r="C16" s="8" t="s">
        <v>22</v>
      </c>
      <c r="D16" s="10" t="s">
        <v>68</v>
      </c>
      <c r="E16" s="28">
        <v>34</v>
      </c>
      <c r="F16" s="28">
        <v>1</v>
      </c>
      <c r="G16" s="39">
        <f t="shared" si="0"/>
        <v>2.9411764705882353E-2</v>
      </c>
      <c r="H16" s="5"/>
    </row>
    <row r="17" spans="1:8" ht="15.75" x14ac:dyDescent="0.25">
      <c r="A17" s="16">
        <v>8</v>
      </c>
      <c r="B17" s="7">
        <v>2</v>
      </c>
      <c r="C17" s="8" t="s">
        <v>23</v>
      </c>
      <c r="D17" s="28" t="s">
        <v>70</v>
      </c>
      <c r="E17" s="28">
        <v>68</v>
      </c>
      <c r="F17" s="28">
        <v>1</v>
      </c>
      <c r="G17" s="39">
        <f t="shared" si="0"/>
        <v>1.4705882352941176E-2</v>
      </c>
      <c r="H17" s="41"/>
    </row>
    <row r="18" spans="1:8" ht="16.5" thickBot="1" x14ac:dyDescent="0.3">
      <c r="A18" s="17">
        <v>10</v>
      </c>
      <c r="B18" s="18">
        <v>2</v>
      </c>
      <c r="C18" s="19" t="s">
        <v>24</v>
      </c>
      <c r="D18" s="19" t="s">
        <v>68</v>
      </c>
      <c r="E18" s="48">
        <v>102</v>
      </c>
      <c r="F18" s="48">
        <v>3</v>
      </c>
      <c r="G18" s="39">
        <f t="shared" si="0"/>
        <v>2.9411764705882353E-2</v>
      </c>
      <c r="H18" s="17"/>
    </row>
    <row r="19" spans="1:8" ht="15.75" x14ac:dyDescent="0.25">
      <c r="A19" s="16">
        <v>1</v>
      </c>
      <c r="B19" s="12">
        <v>3</v>
      </c>
      <c r="C19" s="10" t="s">
        <v>15</v>
      </c>
      <c r="D19" s="8" t="s">
        <v>72</v>
      </c>
      <c r="E19" s="47">
        <v>170</v>
      </c>
      <c r="F19" s="47">
        <v>14</v>
      </c>
      <c r="G19" s="39">
        <f t="shared" si="0"/>
        <v>8.2352941176470587E-2</v>
      </c>
      <c r="H19" s="16"/>
    </row>
    <row r="20" spans="1:8" ht="15.75" x14ac:dyDescent="0.25">
      <c r="A20" s="41">
        <v>2</v>
      </c>
      <c r="B20" s="7">
        <v>3</v>
      </c>
      <c r="C20" s="8" t="s">
        <v>16</v>
      </c>
      <c r="D20" s="8" t="s">
        <v>72</v>
      </c>
      <c r="E20" s="28">
        <v>136</v>
      </c>
      <c r="F20" s="28">
        <v>10</v>
      </c>
      <c r="G20" s="39">
        <f t="shared" si="0"/>
        <v>7.3529411764705885E-2</v>
      </c>
      <c r="H20" s="41"/>
    </row>
    <row r="21" spans="1:8" ht="15.75" x14ac:dyDescent="0.25">
      <c r="A21" s="41">
        <v>3</v>
      </c>
      <c r="B21" s="7">
        <v>3</v>
      </c>
      <c r="C21" s="11" t="s">
        <v>17</v>
      </c>
      <c r="D21" s="8" t="s">
        <v>72</v>
      </c>
      <c r="E21" s="28">
        <v>136</v>
      </c>
      <c r="F21" s="28">
        <v>11</v>
      </c>
      <c r="G21" s="39">
        <f t="shared" si="0"/>
        <v>8.0882352941176475E-2</v>
      </c>
      <c r="H21" s="41"/>
    </row>
    <row r="22" spans="1:8" ht="15.75" x14ac:dyDescent="0.25">
      <c r="A22" s="41">
        <v>4</v>
      </c>
      <c r="B22" s="7">
        <v>3</v>
      </c>
      <c r="C22" s="8" t="s">
        <v>18</v>
      </c>
      <c r="D22" s="8" t="s">
        <v>72</v>
      </c>
      <c r="E22" s="28">
        <v>68</v>
      </c>
      <c r="F22" s="28">
        <v>5</v>
      </c>
      <c r="G22" s="39">
        <f t="shared" si="0"/>
        <v>7.3529411764705885E-2</v>
      </c>
      <c r="H22" s="41"/>
    </row>
    <row r="23" spans="1:8" ht="15.75" x14ac:dyDescent="0.25">
      <c r="A23" s="41">
        <v>5</v>
      </c>
      <c r="B23" s="7">
        <v>3</v>
      </c>
      <c r="C23" s="10" t="s">
        <v>21</v>
      </c>
      <c r="D23" s="8" t="s">
        <v>69</v>
      </c>
      <c r="E23" s="45">
        <v>34</v>
      </c>
      <c r="F23" s="45">
        <v>0</v>
      </c>
      <c r="G23" s="39">
        <f t="shared" si="0"/>
        <v>0</v>
      </c>
      <c r="H23" s="41"/>
    </row>
    <row r="24" spans="1:8" ht="15.75" x14ac:dyDescent="0.25">
      <c r="A24" s="41">
        <v>6</v>
      </c>
      <c r="B24" s="7">
        <v>3</v>
      </c>
      <c r="C24" s="8" t="s">
        <v>19</v>
      </c>
      <c r="D24" s="8" t="s">
        <v>72</v>
      </c>
      <c r="E24" s="28">
        <v>34</v>
      </c>
      <c r="F24" s="28">
        <v>1</v>
      </c>
      <c r="G24" s="39">
        <f t="shared" si="0"/>
        <v>2.9411764705882353E-2</v>
      </c>
      <c r="H24" s="41"/>
    </row>
    <row r="25" spans="1:8" ht="15.75" x14ac:dyDescent="0.25">
      <c r="A25" s="41">
        <v>7</v>
      </c>
      <c r="B25" s="7">
        <v>3</v>
      </c>
      <c r="C25" s="8" t="s">
        <v>22</v>
      </c>
      <c r="D25" s="8" t="s">
        <v>72</v>
      </c>
      <c r="E25" s="28">
        <v>34</v>
      </c>
      <c r="F25" s="28">
        <v>3</v>
      </c>
      <c r="G25" s="39">
        <f t="shared" si="0"/>
        <v>8.8235294117647065E-2</v>
      </c>
      <c r="H25" s="41"/>
    </row>
    <row r="26" spans="1:8" ht="15.75" x14ac:dyDescent="0.25">
      <c r="A26" s="41">
        <v>8</v>
      </c>
      <c r="B26" s="7">
        <v>3</v>
      </c>
      <c r="C26" s="8" t="s">
        <v>23</v>
      </c>
      <c r="D26" s="8" t="s">
        <v>70</v>
      </c>
      <c r="E26" s="28">
        <v>68</v>
      </c>
      <c r="F26" s="28">
        <v>4</v>
      </c>
      <c r="G26" s="39">
        <f t="shared" si="0"/>
        <v>5.8823529411764705E-2</v>
      </c>
      <c r="H26" s="41"/>
    </row>
    <row r="27" spans="1:8" ht="16.5" thickBot="1" x14ac:dyDescent="0.3">
      <c r="A27" s="17">
        <v>9</v>
      </c>
      <c r="B27" s="18">
        <v>3</v>
      </c>
      <c r="C27" s="19" t="s">
        <v>24</v>
      </c>
      <c r="D27" s="19" t="s">
        <v>72</v>
      </c>
      <c r="E27" s="48">
        <v>102</v>
      </c>
      <c r="F27" s="48">
        <v>7</v>
      </c>
      <c r="G27" s="39">
        <f t="shared" si="0"/>
        <v>6.8627450980392163E-2</v>
      </c>
      <c r="H27" s="17"/>
    </row>
    <row r="28" spans="1:8" ht="15.75" x14ac:dyDescent="0.25">
      <c r="A28" s="16">
        <v>1</v>
      </c>
      <c r="B28" s="12">
        <v>4</v>
      </c>
      <c r="C28" s="10" t="s">
        <v>38</v>
      </c>
      <c r="D28" s="8" t="s">
        <v>73</v>
      </c>
      <c r="E28" s="47">
        <v>170</v>
      </c>
      <c r="F28" s="47">
        <v>8</v>
      </c>
      <c r="G28" s="39">
        <f t="shared" si="0"/>
        <v>4.7058823529411764E-2</v>
      </c>
      <c r="H28" s="16"/>
    </row>
    <row r="29" spans="1:8" ht="15.75" x14ac:dyDescent="0.25">
      <c r="A29" s="16">
        <v>2</v>
      </c>
      <c r="B29" s="7">
        <v>4</v>
      </c>
      <c r="C29" s="8" t="s">
        <v>16</v>
      </c>
      <c r="D29" s="8" t="s">
        <v>73</v>
      </c>
      <c r="E29" s="28">
        <v>102</v>
      </c>
      <c r="F29" s="28">
        <v>4</v>
      </c>
      <c r="G29" s="39">
        <f t="shared" ref="G29:G37" si="1">SUM(F29/E29)</f>
        <v>3.9215686274509803E-2</v>
      </c>
      <c r="H29" s="5"/>
    </row>
    <row r="30" spans="1:8" ht="15.75" x14ac:dyDescent="0.25">
      <c r="A30" s="16">
        <v>3</v>
      </c>
      <c r="B30" s="7">
        <v>4</v>
      </c>
      <c r="C30" s="8" t="s">
        <v>17</v>
      </c>
      <c r="D30" s="8" t="s">
        <v>73</v>
      </c>
      <c r="E30" s="28">
        <v>136</v>
      </c>
      <c r="F30" s="28">
        <v>5</v>
      </c>
      <c r="G30" s="39">
        <f t="shared" si="1"/>
        <v>3.6764705882352942E-2</v>
      </c>
      <c r="H30" s="5"/>
    </row>
    <row r="31" spans="1:8" ht="15.75" x14ac:dyDescent="0.25">
      <c r="A31" s="16">
        <v>4</v>
      </c>
      <c r="B31" s="7">
        <v>4</v>
      </c>
      <c r="C31" s="8" t="s">
        <v>18</v>
      </c>
      <c r="D31" s="8" t="s">
        <v>73</v>
      </c>
      <c r="E31" s="28">
        <v>68</v>
      </c>
      <c r="F31" s="28">
        <v>1</v>
      </c>
      <c r="G31" s="39">
        <f t="shared" si="1"/>
        <v>1.4705882352941176E-2</v>
      </c>
      <c r="H31" s="5"/>
    </row>
    <row r="32" spans="1:8" ht="15.75" x14ac:dyDescent="0.25">
      <c r="A32" s="16">
        <v>5</v>
      </c>
      <c r="B32" s="7">
        <v>4</v>
      </c>
      <c r="C32" s="8" t="s">
        <v>22</v>
      </c>
      <c r="D32" s="8" t="s">
        <v>73</v>
      </c>
      <c r="E32" s="28">
        <v>34</v>
      </c>
      <c r="F32" s="28">
        <v>1</v>
      </c>
      <c r="G32" s="39">
        <f t="shared" si="1"/>
        <v>2.9411764705882353E-2</v>
      </c>
      <c r="H32" s="29"/>
    </row>
    <row r="33" spans="1:8" ht="15.75" x14ac:dyDescent="0.25">
      <c r="A33" s="16">
        <v>6</v>
      </c>
      <c r="B33" s="7">
        <v>4</v>
      </c>
      <c r="C33" s="8" t="s">
        <v>21</v>
      </c>
      <c r="D33" s="8" t="s">
        <v>69</v>
      </c>
      <c r="E33" s="28">
        <v>34</v>
      </c>
      <c r="F33" s="28">
        <v>0</v>
      </c>
      <c r="G33" s="39">
        <f t="shared" si="1"/>
        <v>0</v>
      </c>
      <c r="H33" s="5"/>
    </row>
    <row r="34" spans="1:8" ht="15.75" x14ac:dyDescent="0.25">
      <c r="A34" s="16">
        <v>7</v>
      </c>
      <c r="B34" s="7">
        <v>4</v>
      </c>
      <c r="C34" s="8" t="s">
        <v>19</v>
      </c>
      <c r="D34" s="8" t="s">
        <v>73</v>
      </c>
      <c r="E34" s="28">
        <v>34</v>
      </c>
      <c r="F34" s="28">
        <v>1</v>
      </c>
      <c r="G34" s="39">
        <f t="shared" si="1"/>
        <v>2.9411764705882353E-2</v>
      </c>
      <c r="H34" s="5"/>
    </row>
    <row r="35" spans="1:8" ht="15.75" x14ac:dyDescent="0.25">
      <c r="A35" s="16">
        <v>8</v>
      </c>
      <c r="B35" s="7">
        <v>4</v>
      </c>
      <c r="C35" s="8" t="s">
        <v>25</v>
      </c>
      <c r="D35" s="8" t="s">
        <v>73</v>
      </c>
      <c r="E35" s="28">
        <v>34</v>
      </c>
      <c r="F35" s="28">
        <v>1</v>
      </c>
      <c r="G35" s="39">
        <f t="shared" si="1"/>
        <v>2.9411764705882353E-2</v>
      </c>
      <c r="H35" s="5"/>
    </row>
    <row r="36" spans="1:8" ht="15.75" x14ac:dyDescent="0.25">
      <c r="A36" s="16">
        <v>10</v>
      </c>
      <c r="B36" s="7">
        <v>4</v>
      </c>
      <c r="C36" s="8" t="s">
        <v>23</v>
      </c>
      <c r="D36" s="28" t="s">
        <v>70</v>
      </c>
      <c r="E36" s="28">
        <v>68</v>
      </c>
      <c r="F36" s="28">
        <v>4</v>
      </c>
      <c r="G36" s="39">
        <f t="shared" si="1"/>
        <v>5.8823529411764705E-2</v>
      </c>
      <c r="H36" s="5"/>
    </row>
    <row r="37" spans="1:8" ht="16.5" thickBot="1" x14ac:dyDescent="0.3">
      <c r="A37" s="17">
        <v>11</v>
      </c>
      <c r="B37" s="18">
        <v>4</v>
      </c>
      <c r="C37" s="19" t="s">
        <v>24</v>
      </c>
      <c r="D37" s="19" t="s">
        <v>74</v>
      </c>
      <c r="E37" s="48">
        <v>102</v>
      </c>
      <c r="F37" s="48">
        <v>1</v>
      </c>
      <c r="G37" s="39">
        <f t="shared" si="1"/>
        <v>9.8039215686274508E-3</v>
      </c>
      <c r="H37" s="50"/>
    </row>
    <row r="38" spans="1:8" ht="15.75" x14ac:dyDescent="0.25">
      <c r="A38" s="81" t="s">
        <v>12</v>
      </c>
      <c r="B38" s="82"/>
      <c r="C38" s="82"/>
      <c r="D38" s="83"/>
      <c r="E38" s="40">
        <f>SUM(E10:E37)</f>
        <v>2346</v>
      </c>
      <c r="F38" s="40">
        <f>SUM(F10:F37)</f>
        <v>113</v>
      </c>
      <c r="G38" s="39"/>
      <c r="H38" s="2"/>
    </row>
    <row r="39" spans="1:8" ht="15.75" x14ac:dyDescent="0.25">
      <c r="A39" s="84"/>
      <c r="B39" s="85"/>
      <c r="C39" s="85"/>
      <c r="D39" s="85"/>
      <c r="E39" s="85"/>
      <c r="F39" s="85"/>
      <c r="G39" s="85"/>
      <c r="H39" s="86"/>
    </row>
    <row r="40" spans="1:8" x14ac:dyDescent="0.25">
      <c r="A40" s="90"/>
      <c r="B40" s="91"/>
      <c r="C40" s="91"/>
      <c r="D40" s="91"/>
      <c r="E40" s="91"/>
      <c r="F40" s="91"/>
      <c r="G40" s="91"/>
      <c r="H40" s="92"/>
    </row>
    <row r="41" spans="1:8" x14ac:dyDescent="0.25">
      <c r="A41" s="93"/>
      <c r="B41" s="94"/>
      <c r="C41" s="94"/>
      <c r="D41" s="94"/>
      <c r="E41" s="94"/>
      <c r="F41" s="94"/>
      <c r="G41" s="94"/>
      <c r="H41" s="95"/>
    </row>
    <row r="42" spans="1:8" x14ac:dyDescent="0.25">
      <c r="A42" s="81"/>
      <c r="B42" s="82"/>
      <c r="C42" s="82"/>
      <c r="D42" s="83"/>
      <c r="E42" s="1"/>
      <c r="F42" s="1"/>
      <c r="G42" s="2"/>
      <c r="H42" s="2"/>
    </row>
    <row r="43" spans="1:8" ht="15.75" x14ac:dyDescent="0.25">
      <c r="A43" s="87"/>
      <c r="B43" s="88"/>
      <c r="C43" s="88"/>
      <c r="D43" s="89"/>
      <c r="E43" s="1"/>
      <c r="F43" s="1"/>
      <c r="G43" s="24"/>
      <c r="H43" s="2"/>
    </row>
    <row r="44" spans="1:8" x14ac:dyDescent="0.25">
      <c r="D44" s="27"/>
      <c r="E44" s="27"/>
      <c r="F44" s="27"/>
      <c r="G44" s="27"/>
      <c r="H44" s="27"/>
    </row>
    <row r="47" spans="1:8" x14ac:dyDescent="0.25">
      <c r="D47" s="30"/>
      <c r="E47" s="31"/>
      <c r="F47" s="31"/>
    </row>
    <row r="48" spans="1:8" x14ac:dyDescent="0.25">
      <c r="D48" s="30"/>
      <c r="E48" s="40"/>
      <c r="F48" s="40"/>
    </row>
    <row r="49" spans="1:6" x14ac:dyDescent="0.25">
      <c r="D49" s="30"/>
      <c r="E49" s="42"/>
      <c r="F49" s="42"/>
    </row>
    <row r="50" spans="1:6" x14ac:dyDescent="0.25">
      <c r="D50" s="30"/>
      <c r="E50" s="42"/>
      <c r="F50" s="42"/>
    </row>
    <row r="51" spans="1:6" x14ac:dyDescent="0.25">
      <c r="D51" s="32"/>
      <c r="E51" s="43"/>
      <c r="F51" s="43"/>
    </row>
    <row r="53" spans="1:6" x14ac:dyDescent="0.25">
      <c r="A53" s="77"/>
      <c r="B53" s="78"/>
      <c r="D53" s="33"/>
    </row>
    <row r="54" spans="1:6" x14ac:dyDescent="0.25">
      <c r="A54" s="77"/>
      <c r="B54" s="78"/>
      <c r="D54" s="33"/>
    </row>
    <row r="55" spans="1:6" x14ac:dyDescent="0.25">
      <c r="D55" s="33"/>
    </row>
  </sheetData>
  <mergeCells count="16">
    <mergeCell ref="A1:H1"/>
    <mergeCell ref="B3:H3"/>
    <mergeCell ref="A5:H5"/>
    <mergeCell ref="A7:A8"/>
    <mergeCell ref="B7:B8"/>
    <mergeCell ref="C7:C8"/>
    <mergeCell ref="E7:F7"/>
    <mergeCell ref="G7:G8"/>
    <mergeCell ref="H7:H8"/>
    <mergeCell ref="A53:B54"/>
    <mergeCell ref="A9:H9"/>
    <mergeCell ref="A38:D38"/>
    <mergeCell ref="A39:H39"/>
    <mergeCell ref="A42:D42"/>
    <mergeCell ref="A43:D43"/>
    <mergeCell ref="A40:H41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view="pageBreakPreview" topLeftCell="A7" zoomScaleSheetLayoutView="100" workbookViewId="0">
      <selection activeCell="F93" sqref="F93"/>
    </sheetView>
  </sheetViews>
  <sheetFormatPr defaultRowHeight="15" x14ac:dyDescent="0.25"/>
  <cols>
    <col min="3" max="3" width="36.42578125" customWidth="1"/>
    <col min="4" max="4" width="44.7109375" customWidth="1"/>
    <col min="5" max="5" width="13.42578125" customWidth="1"/>
    <col min="6" max="6" width="13.5703125" customWidth="1"/>
    <col min="7" max="7" width="13.42578125" customWidth="1"/>
    <col min="8" max="8" width="16.42578125" customWidth="1"/>
  </cols>
  <sheetData>
    <row r="1" spans="1:8" ht="19.5" x14ac:dyDescent="0.35">
      <c r="A1" s="96" t="s">
        <v>47</v>
      </c>
      <c r="B1" s="96"/>
      <c r="C1" s="96"/>
      <c r="D1" s="96"/>
      <c r="E1" s="96"/>
      <c r="F1" s="96"/>
      <c r="G1" s="96"/>
      <c r="H1" s="96"/>
    </row>
    <row r="2" spans="1:8" x14ac:dyDescent="0.25">
      <c r="D2" s="27"/>
    </row>
    <row r="3" spans="1:8" x14ac:dyDescent="0.25">
      <c r="A3" s="3" t="s">
        <v>9</v>
      </c>
      <c r="B3" s="97" t="s">
        <v>71</v>
      </c>
      <c r="C3" s="98"/>
      <c r="D3" s="98"/>
      <c r="E3" s="98"/>
      <c r="F3" s="98"/>
      <c r="G3" s="98"/>
      <c r="H3" s="98"/>
    </row>
    <row r="5" spans="1:8" ht="15" customHeight="1" x14ac:dyDescent="0.25">
      <c r="A5" s="99" t="s">
        <v>13</v>
      </c>
      <c r="B5" s="99"/>
      <c r="C5" s="99"/>
      <c r="D5" s="99"/>
      <c r="E5" s="99"/>
      <c r="F5" s="99"/>
      <c r="G5" s="99"/>
      <c r="H5" s="99"/>
    </row>
    <row r="7" spans="1:8" ht="15" customHeight="1" x14ac:dyDescent="0.25">
      <c r="A7" s="100" t="s">
        <v>0</v>
      </c>
      <c r="B7" s="100" t="s">
        <v>1</v>
      </c>
      <c r="C7" s="100" t="s">
        <v>2</v>
      </c>
      <c r="D7" s="6" t="s">
        <v>3</v>
      </c>
      <c r="E7" s="100" t="s">
        <v>5</v>
      </c>
      <c r="F7" s="100"/>
      <c r="G7" s="100" t="s">
        <v>46</v>
      </c>
      <c r="H7" s="100" t="s">
        <v>6</v>
      </c>
    </row>
    <row r="8" spans="1:8" x14ac:dyDescent="0.25">
      <c r="A8" s="100"/>
      <c r="B8" s="100"/>
      <c r="C8" s="100"/>
      <c r="D8" s="6" t="s">
        <v>4</v>
      </c>
      <c r="E8" s="53" t="s">
        <v>7</v>
      </c>
      <c r="F8" s="53" t="s">
        <v>45</v>
      </c>
      <c r="G8" s="100"/>
      <c r="H8" s="100"/>
    </row>
    <row r="9" spans="1:8" x14ac:dyDescent="0.25">
      <c r="A9" s="79" t="s">
        <v>11</v>
      </c>
      <c r="B9" s="104"/>
      <c r="C9" s="80"/>
      <c r="D9" s="80"/>
      <c r="E9" s="80"/>
      <c r="F9" s="80"/>
      <c r="G9" s="80"/>
      <c r="H9" s="80"/>
    </row>
    <row r="10" spans="1:8" ht="15.75" x14ac:dyDescent="0.25">
      <c r="A10" s="6">
        <v>1</v>
      </c>
      <c r="B10" s="7">
        <v>5</v>
      </c>
      <c r="C10" s="8" t="s">
        <v>15</v>
      </c>
      <c r="D10" s="8" t="s">
        <v>76</v>
      </c>
      <c r="E10" s="28">
        <v>170</v>
      </c>
      <c r="F10" s="28">
        <v>11</v>
      </c>
      <c r="G10" s="39">
        <f>SUM(F10/E10)</f>
        <v>6.4705882352941183E-2</v>
      </c>
      <c r="H10" s="6"/>
    </row>
    <row r="11" spans="1:8" ht="15.75" x14ac:dyDescent="0.25">
      <c r="A11" s="41">
        <v>2</v>
      </c>
      <c r="B11" s="7">
        <v>5</v>
      </c>
      <c r="C11" s="8" t="s">
        <v>26</v>
      </c>
      <c r="D11" s="8" t="s">
        <v>76</v>
      </c>
      <c r="E11" s="28">
        <v>102</v>
      </c>
      <c r="F11" s="28">
        <v>5</v>
      </c>
      <c r="G11" s="39">
        <f t="shared" ref="G11:G41" si="0">SUM(F11/E11)</f>
        <v>4.9019607843137254E-2</v>
      </c>
      <c r="H11" s="6"/>
    </row>
    <row r="12" spans="1:8" ht="15.75" x14ac:dyDescent="0.25">
      <c r="A12" s="41">
        <v>4</v>
      </c>
      <c r="B12" s="7">
        <v>5</v>
      </c>
      <c r="C12" s="8" t="s">
        <v>27</v>
      </c>
      <c r="D12" s="8" t="s">
        <v>70</v>
      </c>
      <c r="E12" s="28">
        <v>102</v>
      </c>
      <c r="F12" s="28">
        <v>9</v>
      </c>
      <c r="G12" s="39">
        <f t="shared" si="0"/>
        <v>8.8235294117647065E-2</v>
      </c>
      <c r="H12" s="41"/>
    </row>
    <row r="13" spans="1:8" ht="15.75" x14ac:dyDescent="0.25">
      <c r="A13" s="41">
        <v>6</v>
      </c>
      <c r="B13" s="7">
        <v>5</v>
      </c>
      <c r="C13" s="8" t="s">
        <v>17</v>
      </c>
      <c r="D13" s="8" t="s">
        <v>77</v>
      </c>
      <c r="E13" s="28">
        <v>170</v>
      </c>
      <c r="F13" s="28">
        <v>10</v>
      </c>
      <c r="G13" s="39">
        <f t="shared" si="0"/>
        <v>5.8823529411764705E-2</v>
      </c>
      <c r="H13" s="6"/>
    </row>
    <row r="14" spans="1:8" ht="15.75" x14ac:dyDescent="0.25">
      <c r="A14" s="41">
        <v>7</v>
      </c>
      <c r="B14" s="7">
        <v>5</v>
      </c>
      <c r="C14" s="8" t="s">
        <v>28</v>
      </c>
      <c r="D14" s="8" t="s">
        <v>78</v>
      </c>
      <c r="E14" s="28">
        <v>34</v>
      </c>
      <c r="F14" s="28">
        <v>2</v>
      </c>
      <c r="G14" s="39">
        <f t="shared" si="0"/>
        <v>5.8823529411764705E-2</v>
      </c>
      <c r="H14" s="6"/>
    </row>
    <row r="15" spans="1:8" ht="15.75" x14ac:dyDescent="0.25">
      <c r="A15" s="41">
        <v>8</v>
      </c>
      <c r="B15" s="7">
        <v>5</v>
      </c>
      <c r="C15" s="8" t="s">
        <v>29</v>
      </c>
      <c r="D15" s="8" t="s">
        <v>69</v>
      </c>
      <c r="E15" s="28">
        <v>68</v>
      </c>
      <c r="F15" s="28">
        <v>6</v>
      </c>
      <c r="G15" s="39">
        <f t="shared" si="0"/>
        <v>8.8235294117647065E-2</v>
      </c>
      <c r="H15" s="6"/>
    </row>
    <row r="16" spans="1:8" ht="15.75" x14ac:dyDescent="0.25">
      <c r="A16" s="41">
        <v>9</v>
      </c>
      <c r="B16" s="7">
        <v>5</v>
      </c>
      <c r="C16" s="8" t="s">
        <v>31</v>
      </c>
      <c r="D16" s="8" t="s">
        <v>73</v>
      </c>
      <c r="E16" s="28">
        <v>34</v>
      </c>
      <c r="F16" s="28">
        <v>1</v>
      </c>
      <c r="G16" s="39">
        <f t="shared" si="0"/>
        <v>2.9411764705882353E-2</v>
      </c>
      <c r="H16" s="6"/>
    </row>
    <row r="17" spans="1:8" s="51" customFormat="1" ht="15.75" x14ac:dyDescent="0.25">
      <c r="A17" s="40">
        <v>10</v>
      </c>
      <c r="B17" s="37">
        <v>5</v>
      </c>
      <c r="C17" s="28" t="s">
        <v>32</v>
      </c>
      <c r="D17" s="28" t="s">
        <v>79</v>
      </c>
      <c r="E17" s="28">
        <v>16</v>
      </c>
      <c r="F17" s="28">
        <v>1</v>
      </c>
      <c r="G17" s="39">
        <f t="shared" si="0"/>
        <v>6.25E-2</v>
      </c>
      <c r="H17" s="40"/>
    </row>
    <row r="18" spans="1:8" ht="15.75" x14ac:dyDescent="0.25">
      <c r="A18" s="41">
        <v>11</v>
      </c>
      <c r="B18" s="7">
        <v>5</v>
      </c>
      <c r="C18" s="8" t="s">
        <v>21</v>
      </c>
      <c r="D18" s="8" t="s">
        <v>69</v>
      </c>
      <c r="E18" s="45">
        <v>34</v>
      </c>
      <c r="F18" s="45">
        <v>0</v>
      </c>
      <c r="G18" s="39">
        <f t="shared" si="0"/>
        <v>0</v>
      </c>
      <c r="H18" s="6"/>
    </row>
    <row r="19" spans="1:8" ht="15.75" x14ac:dyDescent="0.25">
      <c r="A19" s="41">
        <v>12</v>
      </c>
      <c r="B19" s="7">
        <v>5</v>
      </c>
      <c r="C19" s="8" t="s">
        <v>19</v>
      </c>
      <c r="D19" s="8" t="s">
        <v>68</v>
      </c>
      <c r="E19" s="28">
        <v>34</v>
      </c>
      <c r="F19" s="28">
        <v>1</v>
      </c>
      <c r="G19" s="39">
        <f t="shared" si="0"/>
        <v>2.9411764705882353E-2</v>
      </c>
      <c r="H19" s="6"/>
    </row>
    <row r="20" spans="1:8" ht="15.75" x14ac:dyDescent="0.25">
      <c r="A20" s="41">
        <v>13</v>
      </c>
      <c r="B20" s="7">
        <v>5</v>
      </c>
      <c r="C20" s="8" t="s">
        <v>20</v>
      </c>
      <c r="D20" s="8" t="s">
        <v>68</v>
      </c>
      <c r="E20" s="28">
        <v>68</v>
      </c>
      <c r="F20" s="28">
        <v>2</v>
      </c>
      <c r="G20" s="39">
        <f t="shared" si="0"/>
        <v>2.9411764705882353E-2</v>
      </c>
      <c r="H20" s="6"/>
    </row>
    <row r="21" spans="1:8" ht="16.5" thickBot="1" x14ac:dyDescent="0.3">
      <c r="A21" s="41">
        <v>14</v>
      </c>
      <c r="B21" s="18">
        <v>5</v>
      </c>
      <c r="C21" s="19" t="s">
        <v>24</v>
      </c>
      <c r="D21" s="19" t="s">
        <v>74</v>
      </c>
      <c r="E21" s="48">
        <v>102</v>
      </c>
      <c r="F21" s="48">
        <v>1</v>
      </c>
      <c r="G21" s="39">
        <f t="shared" si="0"/>
        <v>9.8039215686274508E-3</v>
      </c>
      <c r="H21" s="17"/>
    </row>
    <row r="22" spans="1:8" ht="15.75" x14ac:dyDescent="0.25">
      <c r="A22" s="16">
        <v>1</v>
      </c>
      <c r="B22" s="12">
        <v>6</v>
      </c>
      <c r="C22" s="10" t="s">
        <v>15</v>
      </c>
      <c r="D22" s="10" t="s">
        <v>76</v>
      </c>
      <c r="E22" s="47">
        <v>204</v>
      </c>
      <c r="F22" s="47">
        <v>17</v>
      </c>
      <c r="G22" s="39">
        <f t="shared" si="0"/>
        <v>8.3333333333333329E-2</v>
      </c>
      <c r="H22" s="16"/>
    </row>
    <row r="23" spans="1:8" ht="15.75" x14ac:dyDescent="0.25">
      <c r="A23" s="16">
        <v>2</v>
      </c>
      <c r="B23" s="7">
        <v>6</v>
      </c>
      <c r="C23" s="8" t="s">
        <v>26</v>
      </c>
      <c r="D23" s="10" t="s">
        <v>76</v>
      </c>
      <c r="E23" s="28">
        <v>102</v>
      </c>
      <c r="F23" s="28">
        <v>8</v>
      </c>
      <c r="G23" s="39">
        <f t="shared" si="0"/>
        <v>7.8431372549019607E-2</v>
      </c>
      <c r="H23" s="6"/>
    </row>
    <row r="24" spans="1:8" ht="15.75" x14ac:dyDescent="0.25">
      <c r="A24" s="16">
        <v>3</v>
      </c>
      <c r="B24" s="7">
        <v>6</v>
      </c>
      <c r="C24" s="8" t="s">
        <v>27</v>
      </c>
      <c r="D24" s="8" t="s">
        <v>70</v>
      </c>
      <c r="E24" s="28">
        <v>102</v>
      </c>
      <c r="F24" s="28">
        <v>8</v>
      </c>
      <c r="G24" s="39">
        <f t="shared" si="0"/>
        <v>7.8431372549019607E-2</v>
      </c>
      <c r="H24" s="6"/>
    </row>
    <row r="25" spans="1:8" ht="15.75" x14ac:dyDescent="0.25">
      <c r="A25" s="16">
        <v>4</v>
      </c>
      <c r="B25" s="7">
        <v>6</v>
      </c>
      <c r="C25" s="8" t="s">
        <v>17</v>
      </c>
      <c r="D25" s="8" t="s">
        <v>77</v>
      </c>
      <c r="E25" s="45">
        <v>170</v>
      </c>
      <c r="F25" s="45">
        <v>9</v>
      </c>
      <c r="G25" s="39">
        <f t="shared" si="0"/>
        <v>5.2941176470588235E-2</v>
      </c>
      <c r="H25" s="6"/>
    </row>
    <row r="26" spans="1:8" ht="15.75" x14ac:dyDescent="0.25">
      <c r="A26" s="16">
        <v>5</v>
      </c>
      <c r="B26" s="7">
        <v>6</v>
      </c>
      <c r="C26" s="8" t="s">
        <v>28</v>
      </c>
      <c r="D26" s="8" t="s">
        <v>78</v>
      </c>
      <c r="E26" s="28">
        <v>34</v>
      </c>
      <c r="F26" s="28">
        <v>2</v>
      </c>
      <c r="G26" s="39">
        <f t="shared" si="0"/>
        <v>5.8823529411764705E-2</v>
      </c>
      <c r="H26" s="6"/>
    </row>
    <row r="27" spans="1:8" ht="15.75" x14ac:dyDescent="0.25">
      <c r="A27" s="16">
        <v>6</v>
      </c>
      <c r="B27" s="7">
        <v>6</v>
      </c>
      <c r="C27" s="8" t="s">
        <v>43</v>
      </c>
      <c r="D27" s="28" t="s">
        <v>69</v>
      </c>
      <c r="E27" s="28">
        <v>68</v>
      </c>
      <c r="F27" s="28">
        <v>4</v>
      </c>
      <c r="G27" s="39">
        <f t="shared" si="0"/>
        <v>5.8823529411764705E-2</v>
      </c>
      <c r="H27" s="6"/>
    </row>
    <row r="28" spans="1:8" ht="15.75" x14ac:dyDescent="0.25">
      <c r="A28" s="16">
        <v>8</v>
      </c>
      <c r="B28" s="7">
        <v>6</v>
      </c>
      <c r="C28" s="8" t="s">
        <v>30</v>
      </c>
      <c r="D28" s="28" t="s">
        <v>79</v>
      </c>
      <c r="E28" s="28">
        <v>34</v>
      </c>
      <c r="F28" s="28">
        <v>2</v>
      </c>
      <c r="G28" s="39">
        <f t="shared" si="0"/>
        <v>5.8823529411764705E-2</v>
      </c>
      <c r="H28" s="6"/>
    </row>
    <row r="29" spans="1:8" ht="15.75" x14ac:dyDescent="0.25">
      <c r="A29" s="16">
        <v>9</v>
      </c>
      <c r="B29" s="7">
        <v>6</v>
      </c>
      <c r="C29" s="8" t="s">
        <v>31</v>
      </c>
      <c r="D29" s="8" t="s">
        <v>73</v>
      </c>
      <c r="E29" s="28">
        <v>34</v>
      </c>
      <c r="F29" s="28">
        <v>2</v>
      </c>
      <c r="G29" s="39">
        <f t="shared" si="0"/>
        <v>5.8823529411764705E-2</v>
      </c>
      <c r="H29" s="6"/>
    </row>
    <row r="30" spans="1:8" ht="15.75" x14ac:dyDescent="0.25">
      <c r="A30" s="16">
        <v>10</v>
      </c>
      <c r="B30" s="7">
        <v>6</v>
      </c>
      <c r="C30" s="8" t="s">
        <v>21</v>
      </c>
      <c r="D30" s="8" t="s">
        <v>69</v>
      </c>
      <c r="E30" s="28">
        <v>34</v>
      </c>
      <c r="F30" s="28">
        <v>0</v>
      </c>
      <c r="G30" s="39">
        <f t="shared" si="0"/>
        <v>0</v>
      </c>
      <c r="H30" s="6"/>
    </row>
    <row r="31" spans="1:8" ht="15.75" x14ac:dyDescent="0.25">
      <c r="A31" s="16">
        <v>11</v>
      </c>
      <c r="B31" s="7">
        <v>6</v>
      </c>
      <c r="C31" s="8" t="s">
        <v>19</v>
      </c>
      <c r="D31" s="8" t="s">
        <v>68</v>
      </c>
      <c r="E31" s="28">
        <v>34</v>
      </c>
      <c r="F31" s="28">
        <v>1</v>
      </c>
      <c r="G31" s="39">
        <f t="shared" si="0"/>
        <v>2.9411764705882353E-2</v>
      </c>
      <c r="H31" s="6"/>
    </row>
    <row r="32" spans="1:8" ht="15.75" x14ac:dyDescent="0.25">
      <c r="A32" s="16">
        <v>12</v>
      </c>
      <c r="B32" s="7">
        <v>6</v>
      </c>
      <c r="C32" s="8" t="s">
        <v>20</v>
      </c>
      <c r="D32" s="8" t="s">
        <v>68</v>
      </c>
      <c r="E32" s="28">
        <v>68</v>
      </c>
      <c r="F32" s="28">
        <v>1</v>
      </c>
      <c r="G32" s="39">
        <f t="shared" si="0"/>
        <v>1.4705882352941176E-2</v>
      </c>
      <c r="H32" s="6"/>
    </row>
    <row r="33" spans="1:8" ht="16.5" thickBot="1" x14ac:dyDescent="0.3">
      <c r="A33" s="16">
        <v>13</v>
      </c>
      <c r="B33" s="18">
        <v>6</v>
      </c>
      <c r="C33" s="19" t="s">
        <v>24</v>
      </c>
      <c r="D33" s="19" t="s">
        <v>74</v>
      </c>
      <c r="E33" s="48">
        <v>102</v>
      </c>
      <c r="F33" s="48">
        <v>1</v>
      </c>
      <c r="G33" s="39">
        <f t="shared" si="0"/>
        <v>9.8039215686274508E-3</v>
      </c>
      <c r="H33" s="49"/>
    </row>
    <row r="34" spans="1:8" ht="15.75" x14ac:dyDescent="0.25">
      <c r="A34" s="16">
        <v>1</v>
      </c>
      <c r="B34" s="13">
        <v>7</v>
      </c>
      <c r="C34" s="20" t="s">
        <v>15</v>
      </c>
      <c r="D34" s="10" t="s">
        <v>76</v>
      </c>
      <c r="E34" s="47">
        <v>136</v>
      </c>
      <c r="F34" s="47">
        <v>14</v>
      </c>
      <c r="G34" s="39">
        <f t="shared" si="0"/>
        <v>0.10294117647058823</v>
      </c>
      <c r="H34" s="44"/>
    </row>
    <row r="35" spans="1:8" ht="15.75" x14ac:dyDescent="0.25">
      <c r="A35" s="16">
        <v>2</v>
      </c>
      <c r="B35" s="13">
        <v>7</v>
      </c>
      <c r="C35" s="34" t="s">
        <v>40</v>
      </c>
      <c r="D35" s="10" t="s">
        <v>76</v>
      </c>
      <c r="E35" s="47">
        <v>34</v>
      </c>
      <c r="F35" s="47">
        <v>2</v>
      </c>
      <c r="G35" s="39">
        <f t="shared" si="0"/>
        <v>5.8823529411764705E-2</v>
      </c>
      <c r="H35" s="44"/>
    </row>
    <row r="36" spans="1:8" ht="15.75" x14ac:dyDescent="0.25">
      <c r="A36" s="16">
        <v>3</v>
      </c>
      <c r="B36" s="13">
        <v>7</v>
      </c>
      <c r="C36" s="21" t="s">
        <v>26</v>
      </c>
      <c r="D36" s="10" t="s">
        <v>76</v>
      </c>
      <c r="E36" s="28">
        <v>68</v>
      </c>
      <c r="F36" s="28">
        <v>5</v>
      </c>
      <c r="G36" s="39">
        <f t="shared" si="0"/>
        <v>7.3529411764705885E-2</v>
      </c>
      <c r="H36" s="1"/>
    </row>
    <row r="37" spans="1:8" ht="15.75" x14ac:dyDescent="0.25">
      <c r="A37" s="16">
        <v>4</v>
      </c>
      <c r="B37" s="13">
        <v>7</v>
      </c>
      <c r="C37" s="15" t="s">
        <v>33</v>
      </c>
      <c r="D37" s="8" t="s">
        <v>70</v>
      </c>
      <c r="E37" s="28">
        <v>102</v>
      </c>
      <c r="F37" s="28">
        <v>7</v>
      </c>
      <c r="G37" s="39">
        <f t="shared" si="0"/>
        <v>6.8627450980392163E-2</v>
      </c>
      <c r="H37" s="40"/>
    </row>
    <row r="38" spans="1:8" ht="15.75" x14ac:dyDescent="0.25">
      <c r="A38" s="16">
        <v>5</v>
      </c>
      <c r="B38" s="13">
        <v>7</v>
      </c>
      <c r="C38" s="20" t="s">
        <v>39</v>
      </c>
      <c r="D38" s="8" t="s">
        <v>77</v>
      </c>
      <c r="E38" s="45">
        <v>170</v>
      </c>
      <c r="F38" s="45">
        <v>12</v>
      </c>
      <c r="G38" s="39">
        <f t="shared" si="0"/>
        <v>7.0588235294117646E-2</v>
      </c>
      <c r="H38" s="46"/>
    </row>
    <row r="39" spans="1:8" ht="15.75" x14ac:dyDescent="0.25">
      <c r="A39" s="16">
        <v>6</v>
      </c>
      <c r="B39" s="13">
        <v>7</v>
      </c>
      <c r="C39" s="20" t="s">
        <v>42</v>
      </c>
      <c r="D39" s="8" t="s">
        <v>80</v>
      </c>
      <c r="E39" s="45">
        <v>34</v>
      </c>
      <c r="F39" s="45">
        <v>2</v>
      </c>
      <c r="G39" s="39">
        <f t="shared" si="0"/>
        <v>5.8823529411764705E-2</v>
      </c>
      <c r="H39" s="46"/>
    </row>
    <row r="40" spans="1:8" ht="15.75" x14ac:dyDescent="0.25">
      <c r="A40" s="16">
        <v>7</v>
      </c>
      <c r="B40" s="13">
        <v>7</v>
      </c>
      <c r="C40" s="20" t="s">
        <v>43</v>
      </c>
      <c r="D40" s="8" t="s">
        <v>69</v>
      </c>
      <c r="E40" s="28">
        <v>68</v>
      </c>
      <c r="F40" s="28">
        <v>5</v>
      </c>
      <c r="G40" s="39">
        <f t="shared" si="0"/>
        <v>7.3529411764705885E-2</v>
      </c>
      <c r="H40" s="40"/>
    </row>
    <row r="41" spans="1:8" ht="15.75" x14ac:dyDescent="0.25">
      <c r="A41" s="16">
        <v>9</v>
      </c>
      <c r="B41" s="13">
        <v>7</v>
      </c>
      <c r="C41" s="15" t="s">
        <v>30</v>
      </c>
      <c r="D41" s="8" t="s">
        <v>79</v>
      </c>
      <c r="E41" s="28">
        <v>34</v>
      </c>
      <c r="F41" s="28">
        <v>2</v>
      </c>
      <c r="G41" s="39">
        <f t="shared" si="0"/>
        <v>5.8823529411764705E-2</v>
      </c>
      <c r="H41" s="40"/>
    </row>
    <row r="42" spans="1:8" ht="15.75" x14ac:dyDescent="0.25">
      <c r="A42" s="16">
        <v>10</v>
      </c>
      <c r="B42" s="13">
        <v>7</v>
      </c>
      <c r="C42" s="15" t="s">
        <v>31</v>
      </c>
      <c r="D42" s="8" t="s">
        <v>73</v>
      </c>
      <c r="E42" s="28">
        <v>68</v>
      </c>
      <c r="F42" s="28">
        <v>2</v>
      </c>
      <c r="G42" s="39">
        <f t="shared" ref="G42:G67" si="1">SUM(F42/E42)</f>
        <v>2.9411764705882353E-2</v>
      </c>
      <c r="H42" s="1"/>
    </row>
    <row r="43" spans="1:8" ht="15.75" x14ac:dyDescent="0.25">
      <c r="A43" s="16">
        <v>11</v>
      </c>
      <c r="B43" s="13">
        <v>7</v>
      </c>
      <c r="C43" s="15" t="s">
        <v>34</v>
      </c>
      <c r="D43" s="14" t="s">
        <v>80</v>
      </c>
      <c r="E43" s="28">
        <v>68</v>
      </c>
      <c r="F43" s="28">
        <v>4</v>
      </c>
      <c r="G43" s="39">
        <f t="shared" si="1"/>
        <v>5.8823529411764705E-2</v>
      </c>
      <c r="H43" s="1"/>
    </row>
    <row r="44" spans="1:8" ht="15.75" x14ac:dyDescent="0.25">
      <c r="A44" s="16">
        <v>12</v>
      </c>
      <c r="B44" s="13">
        <v>7</v>
      </c>
      <c r="C44" s="15" t="s">
        <v>28</v>
      </c>
      <c r="D44" s="8" t="s">
        <v>78</v>
      </c>
      <c r="E44" s="28">
        <v>34</v>
      </c>
      <c r="F44" s="28">
        <v>3</v>
      </c>
      <c r="G44" s="39">
        <f t="shared" si="1"/>
        <v>8.8235294117647065E-2</v>
      </c>
      <c r="H44" s="1"/>
    </row>
    <row r="45" spans="1:8" ht="15.75" x14ac:dyDescent="0.25">
      <c r="A45" s="16">
        <v>13</v>
      </c>
      <c r="B45" s="13">
        <v>7</v>
      </c>
      <c r="C45" s="15" t="s">
        <v>21</v>
      </c>
      <c r="D45" s="8" t="s">
        <v>69</v>
      </c>
      <c r="E45" s="28">
        <v>34</v>
      </c>
      <c r="F45" s="28">
        <v>0</v>
      </c>
      <c r="G45" s="39">
        <f t="shared" si="1"/>
        <v>0</v>
      </c>
      <c r="H45" s="46"/>
    </row>
    <row r="46" spans="1:8" ht="15.75" x14ac:dyDescent="0.25">
      <c r="A46" s="16">
        <v>14</v>
      </c>
      <c r="B46" s="13">
        <v>7</v>
      </c>
      <c r="C46" s="15" t="s">
        <v>19</v>
      </c>
      <c r="D46" s="8" t="s">
        <v>68</v>
      </c>
      <c r="E46" s="28">
        <v>34</v>
      </c>
      <c r="F46" s="28">
        <v>1</v>
      </c>
      <c r="G46" s="39">
        <f t="shared" si="1"/>
        <v>2.9411764705882353E-2</v>
      </c>
      <c r="H46" s="40"/>
    </row>
    <row r="47" spans="1:8" ht="15.75" x14ac:dyDescent="0.25">
      <c r="A47" s="16">
        <v>15</v>
      </c>
      <c r="B47" s="13">
        <v>7</v>
      </c>
      <c r="C47" s="8" t="s">
        <v>20</v>
      </c>
      <c r="D47" s="8" t="s">
        <v>80</v>
      </c>
      <c r="E47" s="28">
        <v>68</v>
      </c>
      <c r="F47" s="28">
        <v>4</v>
      </c>
      <c r="G47" s="39">
        <f t="shared" si="1"/>
        <v>5.8823529411764705E-2</v>
      </c>
      <c r="H47" s="1"/>
    </row>
    <row r="48" spans="1:8" ht="16.5" thickBot="1" x14ac:dyDescent="0.3">
      <c r="A48" s="16">
        <v>16</v>
      </c>
      <c r="B48" s="22">
        <v>7</v>
      </c>
      <c r="C48" s="23" t="s">
        <v>24</v>
      </c>
      <c r="D48" s="19" t="s">
        <v>74</v>
      </c>
      <c r="E48" s="48">
        <v>102</v>
      </c>
      <c r="F48" s="48">
        <v>1</v>
      </c>
      <c r="G48" s="39">
        <f t="shared" si="1"/>
        <v>9.8039215686274508E-3</v>
      </c>
      <c r="H48" s="46"/>
    </row>
    <row r="49" spans="1:8" ht="15.75" x14ac:dyDescent="0.25">
      <c r="A49" s="16">
        <v>1</v>
      </c>
      <c r="B49" s="36">
        <v>8</v>
      </c>
      <c r="C49" s="20" t="s">
        <v>15</v>
      </c>
      <c r="D49" s="10" t="s">
        <v>76</v>
      </c>
      <c r="E49" s="47">
        <v>102</v>
      </c>
      <c r="F49" s="47">
        <v>10</v>
      </c>
      <c r="G49" s="39">
        <f t="shared" si="1"/>
        <v>9.8039215686274508E-2</v>
      </c>
      <c r="H49" s="16"/>
    </row>
    <row r="50" spans="1:8" ht="15.75" x14ac:dyDescent="0.25">
      <c r="A50" s="16">
        <v>2</v>
      </c>
      <c r="B50" s="7">
        <v>8</v>
      </c>
      <c r="C50" s="15" t="s">
        <v>26</v>
      </c>
      <c r="D50" s="10" t="s">
        <v>76</v>
      </c>
      <c r="E50" s="28">
        <v>68</v>
      </c>
      <c r="F50" s="28">
        <v>5</v>
      </c>
      <c r="G50" s="39">
        <f t="shared" si="1"/>
        <v>7.3529411764705885E-2</v>
      </c>
      <c r="H50" s="6"/>
    </row>
    <row r="51" spans="1:8" ht="15.75" x14ac:dyDescent="0.25">
      <c r="A51" s="16">
        <v>3</v>
      </c>
      <c r="B51" s="7">
        <v>8</v>
      </c>
      <c r="C51" s="15" t="s">
        <v>33</v>
      </c>
      <c r="D51" s="10" t="s">
        <v>70</v>
      </c>
      <c r="E51" s="28">
        <v>68</v>
      </c>
      <c r="F51" s="28">
        <v>4</v>
      </c>
      <c r="G51" s="39">
        <f t="shared" si="1"/>
        <v>5.8823529411764705E-2</v>
      </c>
      <c r="H51" s="41"/>
    </row>
    <row r="52" spans="1:8" ht="31.5" x14ac:dyDescent="0.25">
      <c r="A52" s="16">
        <v>4</v>
      </c>
      <c r="B52" s="7">
        <v>8</v>
      </c>
      <c r="C52" s="15" t="s">
        <v>65</v>
      </c>
      <c r="D52" s="8" t="s">
        <v>70</v>
      </c>
      <c r="E52" s="28">
        <v>34</v>
      </c>
      <c r="F52" s="28">
        <v>3</v>
      </c>
      <c r="G52" s="39">
        <f t="shared" si="1"/>
        <v>8.8235294117647065E-2</v>
      </c>
      <c r="H52" s="6"/>
    </row>
    <row r="53" spans="1:8" ht="15.75" x14ac:dyDescent="0.25">
      <c r="A53" s="16">
        <v>5</v>
      </c>
      <c r="B53" s="7">
        <v>8</v>
      </c>
      <c r="C53" s="20" t="s">
        <v>39</v>
      </c>
      <c r="D53" s="8" t="s">
        <v>77</v>
      </c>
      <c r="E53" s="28">
        <v>170</v>
      </c>
      <c r="F53" s="28">
        <v>10</v>
      </c>
      <c r="G53" s="39">
        <f t="shared" si="1"/>
        <v>5.8823529411764705E-2</v>
      </c>
      <c r="H53" s="6"/>
    </row>
    <row r="54" spans="1:8" ht="15.75" x14ac:dyDescent="0.25">
      <c r="A54" s="16">
        <v>6</v>
      </c>
      <c r="B54" s="7">
        <v>8</v>
      </c>
      <c r="C54" s="15" t="s">
        <v>42</v>
      </c>
      <c r="D54" s="8" t="s">
        <v>80</v>
      </c>
      <c r="E54" s="45">
        <v>34</v>
      </c>
      <c r="F54" s="45">
        <v>2</v>
      </c>
      <c r="G54" s="39">
        <f t="shared" si="1"/>
        <v>5.8823529411764705E-2</v>
      </c>
      <c r="H54" s="46"/>
    </row>
    <row r="55" spans="1:8" ht="15.75" x14ac:dyDescent="0.25">
      <c r="A55" s="16">
        <v>7</v>
      </c>
      <c r="B55" s="7">
        <v>8</v>
      </c>
      <c r="C55" s="15" t="s">
        <v>43</v>
      </c>
      <c r="D55" s="8" t="s">
        <v>69</v>
      </c>
      <c r="E55" s="28">
        <v>68</v>
      </c>
      <c r="F55" s="28">
        <v>6</v>
      </c>
      <c r="G55" s="39">
        <f t="shared" si="1"/>
        <v>8.8235294117647065E-2</v>
      </c>
      <c r="H55" s="40"/>
    </row>
    <row r="56" spans="1:8" ht="15.75" x14ac:dyDescent="0.25">
      <c r="A56" s="16">
        <v>8</v>
      </c>
      <c r="B56" s="7">
        <v>8</v>
      </c>
      <c r="C56" s="15" t="s">
        <v>30</v>
      </c>
      <c r="D56" s="8" t="s">
        <v>79</v>
      </c>
      <c r="E56" s="28">
        <v>34</v>
      </c>
      <c r="F56" s="28">
        <v>2</v>
      </c>
      <c r="G56" s="39">
        <f t="shared" si="1"/>
        <v>5.8823529411764705E-2</v>
      </c>
      <c r="H56" s="40"/>
    </row>
    <row r="57" spans="1:8" ht="15.75" x14ac:dyDescent="0.25">
      <c r="A57" s="16">
        <v>9</v>
      </c>
      <c r="B57" s="7">
        <v>8</v>
      </c>
      <c r="C57" s="15" t="s">
        <v>31</v>
      </c>
      <c r="D57" s="8" t="s">
        <v>73</v>
      </c>
      <c r="E57" s="28">
        <v>68</v>
      </c>
      <c r="F57" s="28">
        <v>2</v>
      </c>
      <c r="G57" s="39">
        <f t="shared" si="1"/>
        <v>2.9411764705882353E-2</v>
      </c>
      <c r="H57" s="6"/>
    </row>
    <row r="58" spans="1:8" ht="15.75" x14ac:dyDescent="0.25">
      <c r="A58" s="16">
        <v>10</v>
      </c>
      <c r="B58" s="7">
        <v>8</v>
      </c>
      <c r="C58" s="15" t="s">
        <v>34</v>
      </c>
      <c r="D58" s="14" t="s">
        <v>80</v>
      </c>
      <c r="E58" s="28">
        <v>68</v>
      </c>
      <c r="F58" s="28">
        <v>6</v>
      </c>
      <c r="G58" s="39">
        <f t="shared" si="1"/>
        <v>8.8235294117647065E-2</v>
      </c>
      <c r="H58" s="6"/>
    </row>
    <row r="59" spans="1:8" ht="15.75" x14ac:dyDescent="0.25">
      <c r="A59" s="16">
        <v>11</v>
      </c>
      <c r="B59" s="7">
        <v>8</v>
      </c>
      <c r="C59" s="15" t="s">
        <v>35</v>
      </c>
      <c r="D59" s="8" t="s">
        <v>78</v>
      </c>
      <c r="E59" s="28">
        <v>68</v>
      </c>
      <c r="F59" s="28">
        <v>4</v>
      </c>
      <c r="G59" s="39">
        <f t="shared" si="1"/>
        <v>5.8823529411764705E-2</v>
      </c>
      <c r="H59" s="6"/>
    </row>
    <row r="60" spans="1:8" ht="15.75" x14ac:dyDescent="0.25">
      <c r="A60" s="16">
        <v>12</v>
      </c>
      <c r="B60" s="7">
        <v>8</v>
      </c>
      <c r="C60" s="15" t="s">
        <v>28</v>
      </c>
      <c r="D60" s="8" t="s">
        <v>78</v>
      </c>
      <c r="E60" s="28">
        <v>68</v>
      </c>
      <c r="F60" s="28">
        <v>4</v>
      </c>
      <c r="G60" s="39">
        <f t="shared" si="1"/>
        <v>5.8823529411764705E-2</v>
      </c>
      <c r="H60" s="6"/>
    </row>
    <row r="61" spans="1:8" ht="15.75" x14ac:dyDescent="0.25">
      <c r="A61" s="16">
        <v>13</v>
      </c>
      <c r="B61" s="7">
        <v>8</v>
      </c>
      <c r="C61" s="15" t="s">
        <v>21</v>
      </c>
      <c r="D61" s="8" t="s">
        <v>69</v>
      </c>
      <c r="E61" s="45">
        <v>17</v>
      </c>
      <c r="F61" s="45">
        <v>0</v>
      </c>
      <c r="G61" s="39">
        <f t="shared" si="1"/>
        <v>0</v>
      </c>
      <c r="H61" s="29"/>
    </row>
    <row r="62" spans="1:8" ht="15.75" x14ac:dyDescent="0.25">
      <c r="A62" s="16">
        <v>14</v>
      </c>
      <c r="B62" s="7">
        <v>8</v>
      </c>
      <c r="C62" s="15" t="s">
        <v>19</v>
      </c>
      <c r="D62" s="8" t="s">
        <v>68</v>
      </c>
      <c r="E62" s="28">
        <v>17</v>
      </c>
      <c r="F62" s="28">
        <v>0</v>
      </c>
      <c r="G62" s="39">
        <f t="shared" si="1"/>
        <v>0</v>
      </c>
      <c r="H62" s="6"/>
    </row>
    <row r="63" spans="1:8" ht="15.75" x14ac:dyDescent="0.25">
      <c r="A63" s="16">
        <v>15</v>
      </c>
      <c r="B63" s="7">
        <v>8</v>
      </c>
      <c r="C63" s="15" t="s">
        <v>20</v>
      </c>
      <c r="D63" s="8" t="s">
        <v>80</v>
      </c>
      <c r="E63" s="28">
        <v>34</v>
      </c>
      <c r="F63" s="28">
        <v>3</v>
      </c>
      <c r="G63" s="39">
        <f t="shared" si="1"/>
        <v>8.8235294117647065E-2</v>
      </c>
      <c r="H63" s="6"/>
    </row>
    <row r="64" spans="1:8" ht="31.5" x14ac:dyDescent="0.25">
      <c r="A64" s="16">
        <v>16</v>
      </c>
      <c r="B64" s="7">
        <v>8</v>
      </c>
      <c r="C64" s="15" t="s">
        <v>36</v>
      </c>
      <c r="D64" s="8" t="s">
        <v>80</v>
      </c>
      <c r="E64" s="28">
        <v>34</v>
      </c>
      <c r="F64" s="28">
        <v>3</v>
      </c>
      <c r="G64" s="39">
        <f t="shared" si="1"/>
        <v>8.8235294117647065E-2</v>
      </c>
      <c r="H64" s="6"/>
    </row>
    <row r="65" spans="1:8" ht="16.5" thickBot="1" x14ac:dyDescent="0.3">
      <c r="A65" s="16">
        <v>17</v>
      </c>
      <c r="B65" s="18">
        <v>8</v>
      </c>
      <c r="C65" s="23" t="s">
        <v>24</v>
      </c>
      <c r="D65" s="23" t="s">
        <v>74</v>
      </c>
      <c r="E65" s="48">
        <v>102</v>
      </c>
      <c r="F65" s="48">
        <v>1</v>
      </c>
      <c r="G65" s="39">
        <f t="shared" si="1"/>
        <v>9.8039215686274508E-3</v>
      </c>
      <c r="H65" s="46"/>
    </row>
    <row r="66" spans="1:8" ht="15.75" x14ac:dyDescent="0.25">
      <c r="A66" s="16">
        <v>1</v>
      </c>
      <c r="B66" s="36">
        <v>9</v>
      </c>
      <c r="C66" s="20" t="s">
        <v>15</v>
      </c>
      <c r="D66" s="10" t="s">
        <v>76</v>
      </c>
      <c r="E66" s="8">
        <v>102</v>
      </c>
      <c r="F66" s="8">
        <v>10</v>
      </c>
      <c r="G66" s="39">
        <f t="shared" si="1"/>
        <v>9.8039215686274508E-2</v>
      </c>
      <c r="H66" s="16"/>
    </row>
    <row r="67" spans="1:8" ht="15.75" x14ac:dyDescent="0.25">
      <c r="A67" s="16">
        <v>2</v>
      </c>
      <c r="B67" s="7">
        <v>9</v>
      </c>
      <c r="C67" s="21" t="s">
        <v>26</v>
      </c>
      <c r="D67" s="10" t="s">
        <v>76</v>
      </c>
      <c r="E67" s="8">
        <v>102</v>
      </c>
      <c r="F67" s="8">
        <v>5</v>
      </c>
      <c r="G67" s="39">
        <f t="shared" si="1"/>
        <v>4.9019607843137254E-2</v>
      </c>
      <c r="H67" s="6"/>
    </row>
    <row r="68" spans="1:8" ht="15.75" x14ac:dyDescent="0.25">
      <c r="A68" s="16">
        <v>3</v>
      </c>
      <c r="B68" s="7">
        <v>9</v>
      </c>
      <c r="C68" s="15" t="s">
        <v>33</v>
      </c>
      <c r="D68" s="8" t="s">
        <v>70</v>
      </c>
      <c r="E68" s="8">
        <v>68</v>
      </c>
      <c r="F68" s="8">
        <v>6</v>
      </c>
      <c r="G68" s="39">
        <f t="shared" ref="G68:G79" si="2">SUM(F68/E68)</f>
        <v>8.8235294117647065E-2</v>
      </c>
      <c r="H68" s="38"/>
    </row>
    <row r="69" spans="1:8" ht="15.75" x14ac:dyDescent="0.25">
      <c r="A69" s="16">
        <v>4</v>
      </c>
      <c r="B69" s="7">
        <v>9</v>
      </c>
      <c r="C69" s="8" t="s">
        <v>65</v>
      </c>
      <c r="D69" s="8" t="s">
        <v>70</v>
      </c>
      <c r="E69" s="8">
        <v>34</v>
      </c>
      <c r="F69" s="8">
        <v>2</v>
      </c>
      <c r="G69" s="39">
        <f t="shared" si="2"/>
        <v>5.8823529411764705E-2</v>
      </c>
      <c r="H69" s="52"/>
    </row>
    <row r="70" spans="1:8" ht="15.75" x14ac:dyDescent="0.25">
      <c r="A70" s="16">
        <v>5</v>
      </c>
      <c r="B70" s="7">
        <v>9</v>
      </c>
      <c r="C70" s="20" t="s">
        <v>17</v>
      </c>
      <c r="D70" s="8" t="s">
        <v>77</v>
      </c>
      <c r="E70" s="8">
        <v>170</v>
      </c>
      <c r="F70" s="8">
        <v>12</v>
      </c>
      <c r="G70" s="39">
        <f t="shared" si="2"/>
        <v>7.0588235294117646E-2</v>
      </c>
      <c r="H70" s="6"/>
    </row>
    <row r="71" spans="1:8" ht="15.75" x14ac:dyDescent="0.25">
      <c r="A71" s="16">
        <v>6</v>
      </c>
      <c r="B71" s="7">
        <v>9</v>
      </c>
      <c r="C71" s="15" t="s">
        <v>42</v>
      </c>
      <c r="D71" s="8" t="s">
        <v>80</v>
      </c>
      <c r="E71" s="8">
        <v>34</v>
      </c>
      <c r="F71" s="8">
        <v>3</v>
      </c>
      <c r="G71" s="39">
        <f t="shared" si="2"/>
        <v>8.8235294117647065E-2</v>
      </c>
      <c r="H71" s="6"/>
    </row>
    <row r="72" spans="1:8" ht="15.75" x14ac:dyDescent="0.25">
      <c r="A72" s="16">
        <v>7</v>
      </c>
      <c r="B72" s="7">
        <v>9</v>
      </c>
      <c r="C72" s="15" t="s">
        <v>43</v>
      </c>
      <c r="D72" s="8" t="s">
        <v>69</v>
      </c>
      <c r="E72" s="8">
        <v>68</v>
      </c>
      <c r="F72" s="8">
        <v>4</v>
      </c>
      <c r="G72" s="39">
        <f t="shared" si="2"/>
        <v>5.8823529411764705E-2</v>
      </c>
      <c r="H72" s="35"/>
    </row>
    <row r="73" spans="1:8" ht="15.75" x14ac:dyDescent="0.25">
      <c r="A73" s="16">
        <v>8</v>
      </c>
      <c r="B73" s="7">
        <v>9</v>
      </c>
      <c r="C73" s="15" t="s">
        <v>41</v>
      </c>
      <c r="D73" s="8" t="s">
        <v>79</v>
      </c>
      <c r="E73" s="8">
        <v>68</v>
      </c>
      <c r="F73" s="8">
        <v>1</v>
      </c>
      <c r="G73" s="39">
        <f t="shared" si="2"/>
        <v>1.4705882352941176E-2</v>
      </c>
      <c r="H73" s="6"/>
    </row>
    <row r="74" spans="1:8" ht="15.75" x14ac:dyDescent="0.25">
      <c r="A74" s="16">
        <v>9</v>
      </c>
      <c r="B74" s="7">
        <v>9</v>
      </c>
      <c r="C74" s="15" t="s">
        <v>31</v>
      </c>
      <c r="D74" s="8" t="s">
        <v>73</v>
      </c>
      <c r="E74" s="8">
        <v>68</v>
      </c>
      <c r="F74" s="8">
        <v>2</v>
      </c>
      <c r="G74" s="39">
        <f t="shared" si="2"/>
        <v>2.9411764705882353E-2</v>
      </c>
      <c r="H74" s="6"/>
    </row>
    <row r="75" spans="1:8" ht="15.75" x14ac:dyDescent="0.25">
      <c r="A75" s="16">
        <v>10</v>
      </c>
      <c r="B75" s="7">
        <v>9</v>
      </c>
      <c r="C75" s="15" t="s">
        <v>34</v>
      </c>
      <c r="D75" s="14" t="s">
        <v>80</v>
      </c>
      <c r="E75" s="8">
        <v>102</v>
      </c>
      <c r="F75" s="8">
        <v>5</v>
      </c>
      <c r="G75" s="39">
        <f t="shared" si="2"/>
        <v>4.9019607843137254E-2</v>
      </c>
      <c r="H75" s="6"/>
    </row>
    <row r="76" spans="1:8" ht="15.75" x14ac:dyDescent="0.25">
      <c r="A76" s="16">
        <v>11</v>
      </c>
      <c r="B76" s="7">
        <v>9</v>
      </c>
      <c r="C76" s="15" t="s">
        <v>35</v>
      </c>
      <c r="D76" s="8" t="s">
        <v>78</v>
      </c>
      <c r="E76" s="28">
        <v>68</v>
      </c>
      <c r="F76" s="28">
        <v>4</v>
      </c>
      <c r="G76" s="39">
        <f t="shared" si="2"/>
        <v>5.8823529411764705E-2</v>
      </c>
      <c r="H76" s="6"/>
    </row>
    <row r="77" spans="1:8" ht="15.75" x14ac:dyDescent="0.25">
      <c r="A77" s="16">
        <v>12</v>
      </c>
      <c r="B77" s="7">
        <v>9</v>
      </c>
      <c r="C77" s="15" t="s">
        <v>28</v>
      </c>
      <c r="D77" s="8" t="s">
        <v>78</v>
      </c>
      <c r="E77" s="28">
        <v>68</v>
      </c>
      <c r="F77" s="28">
        <v>5</v>
      </c>
      <c r="G77" s="39">
        <f t="shared" si="2"/>
        <v>7.3529411764705885E-2</v>
      </c>
      <c r="H77" s="6"/>
    </row>
    <row r="78" spans="1:8" ht="31.5" x14ac:dyDescent="0.25">
      <c r="A78" s="16">
        <v>13</v>
      </c>
      <c r="B78" s="7">
        <v>9</v>
      </c>
      <c r="C78" s="15" t="s">
        <v>36</v>
      </c>
      <c r="D78" s="8" t="s">
        <v>80</v>
      </c>
      <c r="E78" s="11">
        <v>34</v>
      </c>
      <c r="F78" s="11">
        <v>3</v>
      </c>
      <c r="G78" s="39">
        <f t="shared" si="2"/>
        <v>8.8235294117647065E-2</v>
      </c>
      <c r="H78" s="26"/>
    </row>
    <row r="79" spans="1:8" ht="16.5" thickBot="1" x14ac:dyDescent="0.3">
      <c r="A79" s="16">
        <v>14</v>
      </c>
      <c r="B79" s="18">
        <v>9</v>
      </c>
      <c r="C79" s="23" t="s">
        <v>24</v>
      </c>
      <c r="D79" s="23" t="s">
        <v>74</v>
      </c>
      <c r="E79" s="19">
        <v>102</v>
      </c>
      <c r="F79" s="19">
        <v>1</v>
      </c>
      <c r="G79" s="39">
        <f t="shared" si="2"/>
        <v>9.8039215686274508E-3</v>
      </c>
      <c r="H79" s="17"/>
    </row>
    <row r="80" spans="1:8" x14ac:dyDescent="0.25">
      <c r="A80" s="81" t="s">
        <v>12</v>
      </c>
      <c r="B80" s="82"/>
      <c r="C80" s="82"/>
      <c r="D80" s="83"/>
      <c r="E80" s="40">
        <f>SUM(E10:E79)</f>
        <v>5116</v>
      </c>
      <c r="F80" s="40">
        <f>SUM(F10:F79)</f>
        <v>296</v>
      </c>
      <c r="G80" s="54"/>
      <c r="H80" s="2"/>
    </row>
    <row r="81" spans="1:8" ht="15.75" x14ac:dyDescent="0.25">
      <c r="A81" s="84" t="s">
        <v>10</v>
      </c>
      <c r="B81" s="85"/>
      <c r="C81" s="85"/>
      <c r="D81" s="85"/>
      <c r="E81" s="85"/>
      <c r="F81" s="85"/>
      <c r="G81" s="85"/>
      <c r="H81" s="86"/>
    </row>
    <row r="82" spans="1:8" ht="15.75" x14ac:dyDescent="0.25">
      <c r="A82" s="6">
        <v>1</v>
      </c>
      <c r="B82" s="7">
        <v>5</v>
      </c>
      <c r="C82" s="8" t="s">
        <v>30</v>
      </c>
      <c r="D82" s="8" t="s">
        <v>79</v>
      </c>
      <c r="E82" s="8">
        <v>17</v>
      </c>
      <c r="F82" s="8">
        <v>0</v>
      </c>
      <c r="G82" s="9">
        <f t="shared" ref="G82:G92" si="3">SUM(F82/E82)</f>
        <v>0</v>
      </c>
      <c r="H82" s="6"/>
    </row>
    <row r="83" spans="1:8" ht="15.75" x14ac:dyDescent="0.25">
      <c r="A83" s="38">
        <v>2</v>
      </c>
      <c r="B83" s="37">
        <v>5</v>
      </c>
      <c r="C83" s="28" t="s">
        <v>64</v>
      </c>
      <c r="D83" s="28" t="s">
        <v>80</v>
      </c>
      <c r="E83" s="28">
        <v>17</v>
      </c>
      <c r="F83" s="28">
        <v>0</v>
      </c>
      <c r="G83" s="9">
        <f t="shared" si="3"/>
        <v>0</v>
      </c>
      <c r="H83" s="6"/>
    </row>
    <row r="84" spans="1:8" ht="15.75" x14ac:dyDescent="0.25">
      <c r="A84" s="38">
        <v>5</v>
      </c>
      <c r="B84" s="37">
        <v>5</v>
      </c>
      <c r="C84" s="28" t="s">
        <v>62</v>
      </c>
      <c r="D84" s="28" t="s">
        <v>79</v>
      </c>
      <c r="E84" s="28">
        <v>17</v>
      </c>
      <c r="F84" s="28">
        <v>0</v>
      </c>
      <c r="G84" s="9">
        <f t="shared" si="3"/>
        <v>0</v>
      </c>
      <c r="H84" s="6"/>
    </row>
    <row r="85" spans="1:8" ht="15.75" x14ac:dyDescent="0.25">
      <c r="A85" s="38">
        <v>6</v>
      </c>
      <c r="B85" s="37">
        <v>6</v>
      </c>
      <c r="C85" s="28" t="s">
        <v>42</v>
      </c>
      <c r="D85" s="28" t="s">
        <v>80</v>
      </c>
      <c r="E85" s="28">
        <v>17</v>
      </c>
      <c r="F85" s="28">
        <v>1</v>
      </c>
      <c r="G85" s="9">
        <f t="shared" si="3"/>
        <v>5.8823529411764705E-2</v>
      </c>
      <c r="H85" s="6"/>
    </row>
    <row r="86" spans="1:8" ht="15.75" x14ac:dyDescent="0.25">
      <c r="A86" s="38">
        <v>13</v>
      </c>
      <c r="B86" s="37">
        <v>6</v>
      </c>
      <c r="C86" s="28" t="s">
        <v>62</v>
      </c>
      <c r="D86" s="28" t="s">
        <v>79</v>
      </c>
      <c r="E86" s="28">
        <v>17</v>
      </c>
      <c r="F86" s="28">
        <v>0</v>
      </c>
      <c r="G86" s="9">
        <f t="shared" si="3"/>
        <v>0</v>
      </c>
      <c r="H86" s="6"/>
    </row>
    <row r="87" spans="1:8" ht="15.75" x14ac:dyDescent="0.25">
      <c r="A87" s="38">
        <v>14</v>
      </c>
      <c r="B87" s="37">
        <v>7</v>
      </c>
      <c r="C87" s="28" t="s">
        <v>42</v>
      </c>
      <c r="D87" s="28" t="s">
        <v>80</v>
      </c>
      <c r="E87" s="28">
        <v>34</v>
      </c>
      <c r="F87" s="28">
        <v>1</v>
      </c>
      <c r="G87" s="9">
        <f t="shared" si="3"/>
        <v>2.9411764705882353E-2</v>
      </c>
      <c r="H87" s="6"/>
    </row>
    <row r="88" spans="1:8" ht="15.75" x14ac:dyDescent="0.25">
      <c r="A88" s="38">
        <v>15</v>
      </c>
      <c r="B88" s="37">
        <v>8</v>
      </c>
      <c r="C88" s="28" t="s">
        <v>66</v>
      </c>
      <c r="D88" s="28" t="s">
        <v>79</v>
      </c>
      <c r="E88" s="28">
        <v>17</v>
      </c>
      <c r="F88" s="28">
        <v>0</v>
      </c>
      <c r="G88" s="9">
        <f t="shared" si="3"/>
        <v>0</v>
      </c>
      <c r="H88" s="40"/>
    </row>
    <row r="89" spans="1:8" ht="15.75" x14ac:dyDescent="0.25">
      <c r="A89" s="38">
        <v>16</v>
      </c>
      <c r="B89" s="37">
        <v>8</v>
      </c>
      <c r="C89" s="28" t="s">
        <v>42</v>
      </c>
      <c r="D89" s="28" t="s">
        <v>80</v>
      </c>
      <c r="E89" s="28">
        <v>34</v>
      </c>
      <c r="F89" s="28">
        <v>1</v>
      </c>
      <c r="G89" s="9">
        <f t="shared" si="3"/>
        <v>2.9411764705882353E-2</v>
      </c>
      <c r="H89" s="40"/>
    </row>
    <row r="90" spans="1:8" ht="15.75" x14ac:dyDescent="0.25">
      <c r="A90" s="38">
        <v>17</v>
      </c>
      <c r="B90" s="37">
        <v>8</v>
      </c>
      <c r="C90" s="28" t="s">
        <v>37</v>
      </c>
      <c r="D90" s="28" t="s">
        <v>77</v>
      </c>
      <c r="E90" s="28">
        <v>17</v>
      </c>
      <c r="F90" s="28">
        <v>1</v>
      </c>
      <c r="G90" s="9">
        <f t="shared" si="3"/>
        <v>5.8823529411764705E-2</v>
      </c>
      <c r="H90" s="40"/>
    </row>
    <row r="91" spans="1:8" ht="15.75" x14ac:dyDescent="0.25">
      <c r="A91" s="56">
        <v>18</v>
      </c>
      <c r="B91" s="37">
        <v>9</v>
      </c>
      <c r="C91" s="28" t="s">
        <v>75</v>
      </c>
      <c r="D91" s="28" t="s">
        <v>79</v>
      </c>
      <c r="E91" s="28">
        <v>17</v>
      </c>
      <c r="F91" s="28">
        <v>1</v>
      </c>
      <c r="G91" s="9">
        <f t="shared" si="3"/>
        <v>5.8823529411764705E-2</v>
      </c>
      <c r="H91" s="40"/>
    </row>
    <row r="92" spans="1:8" ht="15.75" x14ac:dyDescent="0.25">
      <c r="A92" s="38">
        <v>19</v>
      </c>
      <c r="B92" s="37">
        <v>9</v>
      </c>
      <c r="C92" s="28" t="s">
        <v>67</v>
      </c>
      <c r="D92" s="28" t="s">
        <v>68</v>
      </c>
      <c r="E92" s="28">
        <v>34</v>
      </c>
      <c r="F92" s="28">
        <v>1</v>
      </c>
      <c r="G92" s="9">
        <f t="shared" si="3"/>
        <v>2.9411764705882353E-2</v>
      </c>
      <c r="H92" s="40"/>
    </row>
    <row r="93" spans="1:8" x14ac:dyDescent="0.25">
      <c r="A93" s="101" t="s">
        <v>12</v>
      </c>
      <c r="B93" s="102"/>
      <c r="C93" s="102"/>
      <c r="D93" s="103"/>
      <c r="E93" s="40">
        <f>SUM(E82:E92)</f>
        <v>238</v>
      </c>
      <c r="F93" s="40">
        <f>SUM(F82:F92)</f>
        <v>6</v>
      </c>
      <c r="G93" s="54"/>
      <c r="H93" s="2"/>
    </row>
    <row r="94" spans="1:8" ht="15.75" x14ac:dyDescent="0.25">
      <c r="A94" s="87" t="s">
        <v>8</v>
      </c>
      <c r="B94" s="88"/>
      <c r="C94" s="88"/>
      <c r="D94" s="89"/>
      <c r="E94" s="42">
        <f>SUM(E80,E93)</f>
        <v>5354</v>
      </c>
      <c r="F94" s="42">
        <f>SUM(F80,F93)</f>
        <v>302</v>
      </c>
      <c r="G94" s="55"/>
      <c r="H94" s="4"/>
    </row>
    <row r="95" spans="1:8" ht="15.75" x14ac:dyDescent="0.25">
      <c r="D95" s="25"/>
    </row>
  </sheetData>
  <autoFilter ref="A7:H95">
    <filterColumn colId="4" showButton="0"/>
  </autoFilter>
  <mergeCells count="14">
    <mergeCell ref="A93:D93"/>
    <mergeCell ref="A94:D94"/>
    <mergeCell ref="A80:D80"/>
    <mergeCell ref="A81:H81"/>
    <mergeCell ref="A9:H9"/>
    <mergeCell ref="A1:H1"/>
    <mergeCell ref="B3:H3"/>
    <mergeCell ref="A5:H5"/>
    <mergeCell ref="A7:A8"/>
    <mergeCell ref="B7:B8"/>
    <mergeCell ref="C7:C8"/>
    <mergeCell ref="E7:F7"/>
    <mergeCell ref="G7:G8"/>
    <mergeCell ref="H7:H8"/>
  </mergeCells>
  <pageMargins left="0.7" right="0.7" top="0.75" bottom="0.75" header="0.3" footer="0.3"/>
  <pageSetup paperSize="9" scale="55" orientation="portrait" r:id="rId1"/>
  <colBreaks count="1" manualBreakCount="1">
    <brk id="8" max="1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workbookViewId="0">
      <pane xSplit="6" ySplit="13" topLeftCell="G71" activePane="bottomRight" state="frozen"/>
      <selection pane="topRight" activeCell="G1" sqref="G1"/>
      <selection pane="bottomLeft" activeCell="A13" sqref="A13"/>
      <selection pane="bottomRight" activeCell="V82" sqref="V82"/>
    </sheetView>
  </sheetViews>
  <sheetFormatPr defaultRowHeight="15" x14ac:dyDescent="0.25"/>
  <cols>
    <col min="1" max="1" width="14.7109375" customWidth="1"/>
    <col min="2" max="2" width="37.85546875" customWidth="1"/>
    <col min="3" max="3" width="10.140625" bestFit="1" customWidth="1"/>
    <col min="12" max="12" width="9.140625" customWidth="1"/>
  </cols>
  <sheetData>
    <row r="1" spans="1:47" x14ac:dyDescent="0.25">
      <c r="C1" s="63" t="s">
        <v>61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</row>
    <row r="2" spans="1:47" ht="15.75" customHeight="1" x14ac:dyDescent="0.25">
      <c r="A2" s="105" t="s">
        <v>48</v>
      </c>
      <c r="B2" s="106"/>
      <c r="C2" s="109" t="s">
        <v>49</v>
      </c>
      <c r="D2" s="109"/>
      <c r="E2" s="109"/>
      <c r="F2" s="109"/>
      <c r="G2" s="109"/>
      <c r="H2" s="109" t="s">
        <v>51</v>
      </c>
      <c r="I2" s="109"/>
      <c r="J2" s="109"/>
      <c r="K2" s="109"/>
      <c r="L2" s="109"/>
      <c r="M2" s="109" t="s">
        <v>52</v>
      </c>
      <c r="N2" s="109"/>
      <c r="O2" s="109"/>
      <c r="P2" s="109"/>
      <c r="Q2" s="109"/>
      <c r="R2" s="109" t="s">
        <v>53</v>
      </c>
      <c r="S2" s="109"/>
      <c r="T2" s="109"/>
      <c r="U2" s="109"/>
      <c r="V2" s="109"/>
      <c r="W2" s="109" t="s">
        <v>55</v>
      </c>
      <c r="X2" s="109"/>
      <c r="Y2" s="109"/>
      <c r="Z2" s="109"/>
      <c r="AA2" s="109"/>
      <c r="AB2" s="109" t="s">
        <v>56</v>
      </c>
      <c r="AC2" s="109"/>
      <c r="AD2" s="109"/>
      <c r="AE2" s="109"/>
      <c r="AF2" s="109"/>
      <c r="AG2" s="109" t="s">
        <v>57</v>
      </c>
      <c r="AH2" s="109"/>
      <c r="AI2" s="109"/>
      <c r="AJ2" s="109"/>
      <c r="AK2" s="109"/>
      <c r="AL2" s="109" t="s">
        <v>58</v>
      </c>
      <c r="AM2" s="109"/>
      <c r="AN2" s="109"/>
      <c r="AO2" s="109"/>
      <c r="AP2" s="109"/>
      <c r="AQ2" s="109" t="s">
        <v>59</v>
      </c>
      <c r="AR2" s="109"/>
      <c r="AS2" s="109"/>
      <c r="AT2" s="109"/>
      <c r="AU2" s="109"/>
    </row>
    <row r="3" spans="1:47" ht="15.75" customHeight="1" x14ac:dyDescent="0.25">
      <c r="A3" s="105"/>
      <c r="B3" s="106"/>
      <c r="C3" s="109" t="s">
        <v>50</v>
      </c>
      <c r="D3" s="109"/>
      <c r="E3" s="109"/>
      <c r="F3" s="109"/>
      <c r="G3" s="109"/>
      <c r="H3" s="109" t="s">
        <v>50</v>
      </c>
      <c r="I3" s="109"/>
      <c r="J3" s="109"/>
      <c r="K3" s="109"/>
      <c r="L3" s="109"/>
      <c r="M3" s="109" t="s">
        <v>50</v>
      </c>
      <c r="N3" s="109"/>
      <c r="O3" s="109"/>
      <c r="P3" s="109"/>
      <c r="Q3" s="109"/>
      <c r="R3" s="109" t="s">
        <v>50</v>
      </c>
      <c r="S3" s="109"/>
      <c r="T3" s="109"/>
      <c r="U3" s="109"/>
      <c r="V3" s="109"/>
      <c r="W3" s="109" t="s">
        <v>50</v>
      </c>
      <c r="X3" s="109"/>
      <c r="Y3" s="109"/>
      <c r="Z3" s="109"/>
      <c r="AA3" s="109"/>
      <c r="AB3" s="109" t="s">
        <v>50</v>
      </c>
      <c r="AC3" s="109"/>
      <c r="AD3" s="109"/>
      <c r="AE3" s="109"/>
      <c r="AF3" s="109"/>
      <c r="AG3" s="109" t="s">
        <v>50</v>
      </c>
      <c r="AH3" s="109"/>
      <c r="AI3" s="109"/>
      <c r="AJ3" s="109"/>
      <c r="AK3" s="109"/>
      <c r="AL3" s="109" t="s">
        <v>50</v>
      </c>
      <c r="AM3" s="109"/>
      <c r="AN3" s="109"/>
      <c r="AO3" s="109"/>
      <c r="AP3" s="109"/>
      <c r="AQ3" s="109" t="s">
        <v>50</v>
      </c>
      <c r="AR3" s="109"/>
      <c r="AS3" s="109"/>
      <c r="AT3" s="109"/>
      <c r="AU3" s="109"/>
    </row>
    <row r="4" spans="1:47" ht="15.75" customHeight="1" x14ac:dyDescent="0.25">
      <c r="A4" s="105"/>
      <c r="B4" s="106"/>
      <c r="C4" s="57">
        <v>1</v>
      </c>
      <c r="D4" s="57">
        <v>2</v>
      </c>
      <c r="E4" s="57">
        <v>3</v>
      </c>
      <c r="F4" s="57">
        <v>4</v>
      </c>
      <c r="G4" s="57">
        <v>5</v>
      </c>
      <c r="H4" s="57">
        <v>1</v>
      </c>
      <c r="I4" s="57">
        <v>2</v>
      </c>
      <c r="J4" s="57">
        <v>3</v>
      </c>
      <c r="K4" s="57">
        <v>4</v>
      </c>
      <c r="L4" s="57">
        <v>5</v>
      </c>
      <c r="M4" s="59" t="s">
        <v>54</v>
      </c>
      <c r="N4" s="57">
        <v>2</v>
      </c>
      <c r="O4" s="57">
        <v>3</v>
      </c>
      <c r="P4" s="57">
        <v>4</v>
      </c>
      <c r="Q4" s="57">
        <v>5</v>
      </c>
      <c r="R4" s="57">
        <v>1</v>
      </c>
      <c r="S4" s="57">
        <v>2</v>
      </c>
      <c r="T4" s="57">
        <v>3</v>
      </c>
      <c r="U4" s="57">
        <v>4</v>
      </c>
      <c r="V4" s="57">
        <v>5</v>
      </c>
      <c r="W4" s="59" t="s">
        <v>54</v>
      </c>
      <c r="X4" s="57">
        <v>2</v>
      </c>
      <c r="Y4" s="57">
        <v>3</v>
      </c>
      <c r="Z4" s="57">
        <v>4</v>
      </c>
      <c r="AA4" s="57">
        <v>5</v>
      </c>
      <c r="AB4" s="57">
        <v>1</v>
      </c>
      <c r="AC4" s="57">
        <v>2</v>
      </c>
      <c r="AD4" s="57">
        <v>3</v>
      </c>
      <c r="AE4" s="57">
        <v>4</v>
      </c>
      <c r="AF4" s="57">
        <v>5</v>
      </c>
      <c r="AG4" s="57">
        <v>1</v>
      </c>
      <c r="AH4" s="57">
        <v>2</v>
      </c>
      <c r="AI4" s="57">
        <v>3</v>
      </c>
      <c r="AJ4" s="59" t="s">
        <v>54</v>
      </c>
      <c r="AK4" s="57">
        <v>5</v>
      </c>
      <c r="AL4" s="57">
        <v>1</v>
      </c>
      <c r="AM4" s="57">
        <v>2</v>
      </c>
      <c r="AN4" s="57">
        <v>3</v>
      </c>
      <c r="AO4" s="57">
        <v>4</v>
      </c>
      <c r="AP4" s="57">
        <v>5</v>
      </c>
      <c r="AQ4" s="57">
        <v>1</v>
      </c>
      <c r="AR4" s="57">
        <v>2</v>
      </c>
      <c r="AS4" s="57">
        <v>3</v>
      </c>
      <c r="AT4" s="57">
        <v>4</v>
      </c>
      <c r="AU4" s="57">
        <v>5</v>
      </c>
    </row>
    <row r="5" spans="1:47" ht="15.75" customHeight="1" x14ac:dyDescent="0.25">
      <c r="A5" s="107"/>
      <c r="B5" s="108"/>
      <c r="C5" s="58"/>
      <c r="D5" s="58"/>
      <c r="E5" s="58"/>
      <c r="F5" s="58"/>
      <c r="G5" s="58"/>
      <c r="H5" s="58"/>
      <c r="I5" s="58"/>
      <c r="J5" s="58"/>
      <c r="K5" s="58"/>
      <c r="L5" s="58"/>
      <c r="M5" s="60"/>
      <c r="N5" s="58"/>
      <c r="O5" s="58"/>
      <c r="P5" s="58"/>
      <c r="Q5" s="58"/>
      <c r="R5" s="58"/>
      <c r="S5" s="58"/>
      <c r="T5" s="58"/>
      <c r="U5" s="58"/>
      <c r="V5" s="58"/>
      <c r="W5" s="60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60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</row>
    <row r="6" spans="1:47" ht="15.75" x14ac:dyDescent="0.25">
      <c r="A6" s="12">
        <v>2</v>
      </c>
      <c r="B6" s="10" t="s">
        <v>15</v>
      </c>
      <c r="C6" s="58"/>
      <c r="D6" s="58"/>
      <c r="E6" s="62">
        <v>44453</v>
      </c>
      <c r="F6" s="58"/>
      <c r="G6" s="58"/>
      <c r="H6" s="58"/>
      <c r="I6" s="58"/>
      <c r="J6" s="58">
        <v>12</v>
      </c>
      <c r="K6" s="58"/>
      <c r="L6" s="58"/>
      <c r="M6" s="60"/>
      <c r="N6" s="58"/>
      <c r="O6" s="58"/>
      <c r="P6" s="58"/>
      <c r="Q6" s="58">
        <v>30</v>
      </c>
      <c r="R6" s="58"/>
      <c r="S6" s="58"/>
      <c r="T6" s="58">
        <v>14</v>
      </c>
      <c r="U6" s="58"/>
      <c r="V6" s="58"/>
      <c r="W6" s="60"/>
      <c r="X6" s="58"/>
      <c r="Y6" s="58"/>
      <c r="Z6" s="58">
        <v>18</v>
      </c>
      <c r="AA6" s="58"/>
      <c r="AB6" s="58"/>
      <c r="AC6" s="58"/>
      <c r="AD6" s="58">
        <v>15</v>
      </c>
      <c r="AE6" s="58"/>
      <c r="AF6" s="58"/>
      <c r="AG6" s="58">
        <v>1</v>
      </c>
      <c r="AH6" s="58"/>
      <c r="AI6" s="58"/>
      <c r="AJ6" s="60"/>
      <c r="AK6" s="58"/>
      <c r="AL6" s="58"/>
      <c r="AM6" s="58">
        <v>6</v>
      </c>
      <c r="AN6" s="58"/>
      <c r="AO6" s="58"/>
      <c r="AP6" s="58"/>
      <c r="AQ6" s="58"/>
      <c r="AR6" s="58"/>
      <c r="AS6" s="58">
        <v>17</v>
      </c>
      <c r="AT6" s="58"/>
      <c r="AU6" s="58"/>
    </row>
    <row r="7" spans="1:47" ht="15.75" x14ac:dyDescent="0.25">
      <c r="A7" s="7">
        <v>2</v>
      </c>
      <c r="B7" s="8" t="s">
        <v>16</v>
      </c>
      <c r="C7" s="58"/>
      <c r="D7" s="58">
        <v>8</v>
      </c>
      <c r="E7" s="58"/>
      <c r="F7" s="58"/>
      <c r="G7" s="58"/>
      <c r="H7" s="58"/>
      <c r="I7" s="58"/>
      <c r="J7" s="58"/>
      <c r="K7" s="58"/>
      <c r="L7" s="58"/>
      <c r="M7" s="60"/>
      <c r="N7" s="58">
        <v>10</v>
      </c>
      <c r="O7" s="58"/>
      <c r="P7" s="58"/>
      <c r="Q7" s="58"/>
      <c r="R7" s="58"/>
      <c r="S7" s="58"/>
      <c r="T7" s="58"/>
      <c r="U7" s="58"/>
      <c r="V7" s="58"/>
      <c r="W7" s="60"/>
      <c r="X7" s="58"/>
      <c r="Y7" s="58"/>
      <c r="Z7" s="58"/>
      <c r="AA7" s="58"/>
      <c r="AB7" s="58"/>
      <c r="AC7" s="58">
        <v>9</v>
      </c>
      <c r="AD7" s="58"/>
      <c r="AE7" s="58"/>
      <c r="AF7" s="58"/>
      <c r="AG7" s="58"/>
      <c r="AH7" s="58">
        <v>9</v>
      </c>
      <c r="AI7" s="58"/>
      <c r="AJ7" s="60"/>
      <c r="AK7" s="58"/>
      <c r="AL7" s="58"/>
      <c r="AM7" s="58"/>
      <c r="AN7" s="58">
        <v>13</v>
      </c>
      <c r="AO7" s="58"/>
      <c r="AP7" s="58"/>
      <c r="AQ7" s="58"/>
      <c r="AR7" s="58">
        <v>12</v>
      </c>
      <c r="AS7" s="58"/>
      <c r="AT7" s="58"/>
      <c r="AU7" s="58"/>
    </row>
    <row r="8" spans="1:47" ht="15.75" x14ac:dyDescent="0.25">
      <c r="A8" s="7">
        <v>2</v>
      </c>
      <c r="B8" s="8" t="s">
        <v>17</v>
      </c>
      <c r="C8" s="58"/>
      <c r="D8" s="58"/>
      <c r="E8" s="58">
        <v>16</v>
      </c>
      <c r="F8" s="58"/>
      <c r="G8" s="58"/>
      <c r="H8" s="58"/>
      <c r="I8" s="58">
        <v>7</v>
      </c>
      <c r="J8" s="58"/>
      <c r="K8" s="58"/>
      <c r="L8" s="58"/>
      <c r="M8" s="60"/>
      <c r="N8" s="58"/>
      <c r="O8" s="58">
        <v>18</v>
      </c>
      <c r="P8" s="58"/>
      <c r="Q8" s="58"/>
      <c r="R8" s="58"/>
      <c r="S8" s="58">
        <v>9</v>
      </c>
      <c r="T8" s="58"/>
      <c r="U8" s="58"/>
      <c r="V8" s="58"/>
      <c r="W8" s="60"/>
      <c r="X8" s="58"/>
      <c r="Y8" s="58"/>
      <c r="Z8" s="58"/>
      <c r="AA8" s="58">
        <v>27</v>
      </c>
      <c r="AB8" s="58"/>
      <c r="AC8" s="58"/>
      <c r="AD8" s="58"/>
      <c r="AE8" s="58"/>
      <c r="AF8" s="58"/>
      <c r="AG8" s="58">
        <v>3</v>
      </c>
      <c r="AH8" s="58"/>
      <c r="AI8" s="58">
        <v>17</v>
      </c>
      <c r="AJ8" s="60"/>
      <c r="AK8" s="58"/>
      <c r="AL8" s="58"/>
      <c r="AM8" s="58"/>
      <c r="AN8" s="58"/>
      <c r="AO8" s="58">
        <v>19</v>
      </c>
      <c r="AP8" s="58"/>
      <c r="AQ8" s="58"/>
      <c r="AR8" s="58"/>
      <c r="AS8" s="58"/>
      <c r="AT8" s="58"/>
      <c r="AU8" s="58"/>
    </row>
    <row r="9" spans="1:47" ht="15.75" x14ac:dyDescent="0.25">
      <c r="A9" s="7">
        <v>2</v>
      </c>
      <c r="B9" s="8" t="s">
        <v>18</v>
      </c>
      <c r="C9" s="58"/>
      <c r="D9" s="58"/>
      <c r="E9" s="58"/>
      <c r="F9" s="58"/>
      <c r="G9" s="58"/>
      <c r="H9" s="58"/>
      <c r="I9" s="58"/>
      <c r="J9" s="58"/>
      <c r="K9" s="58">
        <v>21</v>
      </c>
      <c r="L9" s="58"/>
      <c r="M9" s="60"/>
      <c r="N9" s="58"/>
      <c r="O9" s="58"/>
      <c r="P9" s="58"/>
      <c r="Q9" s="58"/>
      <c r="R9" s="58"/>
      <c r="S9" s="58"/>
      <c r="T9" s="58"/>
      <c r="U9" s="58"/>
      <c r="V9" s="58"/>
      <c r="W9" s="60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60"/>
      <c r="AK9" s="58"/>
      <c r="AL9" s="58"/>
      <c r="AM9" s="58"/>
      <c r="AN9" s="58"/>
      <c r="AO9" s="58"/>
      <c r="AP9" s="58">
        <v>27</v>
      </c>
      <c r="AQ9" s="58"/>
      <c r="AR9" s="58"/>
      <c r="AS9" s="58"/>
      <c r="AT9" s="58"/>
      <c r="AU9" s="58"/>
    </row>
    <row r="10" spans="1:47" ht="15.75" x14ac:dyDescent="0.25">
      <c r="A10" s="7">
        <v>2</v>
      </c>
      <c r="B10" s="8" t="s">
        <v>21</v>
      </c>
      <c r="C10" s="58"/>
      <c r="D10" s="58"/>
      <c r="E10" s="58"/>
      <c r="F10" s="58"/>
      <c r="G10" s="62"/>
      <c r="H10" s="58"/>
      <c r="I10" s="58"/>
      <c r="J10" s="58"/>
      <c r="K10" s="58"/>
      <c r="L10" s="58"/>
      <c r="M10" s="60"/>
      <c r="N10" s="58"/>
      <c r="O10" s="58"/>
      <c r="P10" s="58"/>
      <c r="Q10" s="58"/>
      <c r="R10" s="58"/>
      <c r="S10" s="58"/>
      <c r="T10" s="58"/>
      <c r="U10" s="58"/>
      <c r="V10" s="58"/>
      <c r="W10" s="60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62"/>
      <c r="AJ10" s="60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</row>
    <row r="11" spans="1:47" ht="15.75" x14ac:dyDescent="0.25">
      <c r="A11" s="7">
        <v>2</v>
      </c>
      <c r="B11" s="8" t="s">
        <v>19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60"/>
      <c r="N11" s="58"/>
      <c r="O11" s="58"/>
      <c r="P11" s="58"/>
      <c r="Q11" s="58"/>
      <c r="R11" s="58"/>
      <c r="S11" s="58"/>
      <c r="T11" s="58"/>
      <c r="U11" s="58"/>
      <c r="V11" s="58">
        <v>27</v>
      </c>
      <c r="W11" s="60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60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</row>
    <row r="12" spans="1:47" ht="15.75" x14ac:dyDescent="0.25">
      <c r="A12" s="7">
        <v>2</v>
      </c>
      <c r="B12" s="8" t="s">
        <v>22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60"/>
      <c r="N12" s="58"/>
      <c r="O12" s="58"/>
      <c r="P12" s="58"/>
      <c r="Q12" s="58"/>
      <c r="R12" s="58"/>
      <c r="S12" s="58"/>
      <c r="T12" s="58"/>
      <c r="U12" s="58"/>
      <c r="V12" s="58"/>
      <c r="W12" s="60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60"/>
      <c r="AK12" s="58"/>
      <c r="AL12" s="58"/>
      <c r="AM12" s="58"/>
      <c r="AN12" s="58">
        <v>15</v>
      </c>
      <c r="AO12" s="58"/>
      <c r="AP12" s="58"/>
      <c r="AQ12" s="58"/>
      <c r="AR12" s="58"/>
      <c r="AS12" s="58"/>
      <c r="AT12" s="58"/>
      <c r="AU12" s="58"/>
    </row>
    <row r="13" spans="1:47" ht="15.75" x14ac:dyDescent="0.25">
      <c r="A13" s="7">
        <v>2</v>
      </c>
      <c r="B13" s="8" t="s">
        <v>23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60"/>
      <c r="N13" s="58"/>
      <c r="O13" s="58"/>
      <c r="P13" s="58"/>
      <c r="Q13" s="58"/>
      <c r="R13" s="58"/>
      <c r="S13" s="58"/>
      <c r="T13" s="58"/>
      <c r="U13" s="58"/>
      <c r="V13" s="58"/>
      <c r="W13" s="60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60"/>
      <c r="AK13" s="58"/>
      <c r="AL13" s="58"/>
      <c r="AM13" s="58"/>
      <c r="AN13" s="58"/>
      <c r="AO13" s="58"/>
      <c r="AP13" s="58"/>
      <c r="AQ13" s="58"/>
      <c r="AR13" s="58"/>
      <c r="AS13" s="58">
        <v>18</v>
      </c>
      <c r="AT13" s="58"/>
      <c r="AU13" s="58"/>
    </row>
    <row r="14" spans="1:47" ht="16.5" thickBot="1" x14ac:dyDescent="0.3">
      <c r="A14" s="74">
        <v>2</v>
      </c>
      <c r="B14" s="75" t="s">
        <v>24</v>
      </c>
      <c r="C14" s="68"/>
      <c r="D14" s="68"/>
      <c r="E14" s="68"/>
      <c r="F14" s="68"/>
      <c r="G14" s="68"/>
      <c r="H14" s="68"/>
      <c r="I14" s="68"/>
      <c r="J14" s="68"/>
      <c r="K14" s="68"/>
      <c r="L14" s="68">
        <v>28</v>
      </c>
      <c r="M14" s="71"/>
      <c r="N14" s="68"/>
      <c r="O14" s="68"/>
      <c r="P14" s="68"/>
      <c r="Q14" s="68"/>
      <c r="R14" s="68"/>
      <c r="S14" s="68"/>
      <c r="T14" s="68">
        <v>16</v>
      </c>
      <c r="U14" s="68"/>
      <c r="V14" s="68"/>
      <c r="W14" s="71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>
        <v>11</v>
      </c>
      <c r="AI14" s="68"/>
      <c r="AJ14" s="71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 ht="16.5" thickTop="1" x14ac:dyDescent="0.25">
      <c r="A15" s="12">
        <v>3</v>
      </c>
      <c r="B15" s="10" t="s">
        <v>15</v>
      </c>
      <c r="C15" s="67"/>
      <c r="D15" s="67"/>
      <c r="E15" s="67"/>
      <c r="F15" s="67">
        <v>23</v>
      </c>
      <c r="G15" s="67"/>
      <c r="H15" s="67"/>
      <c r="I15" s="67"/>
      <c r="J15" s="67">
        <v>14</v>
      </c>
      <c r="K15" s="67">
        <v>18</v>
      </c>
      <c r="L15" s="67"/>
      <c r="M15" s="70"/>
      <c r="N15" s="67">
        <v>10</v>
      </c>
      <c r="O15" s="67">
        <v>16</v>
      </c>
      <c r="P15" s="67"/>
      <c r="Q15" s="67"/>
      <c r="R15" s="67">
        <v>1</v>
      </c>
      <c r="S15" s="67">
        <v>9</v>
      </c>
      <c r="T15" s="67"/>
      <c r="U15" s="67">
        <v>22</v>
      </c>
      <c r="V15" s="67"/>
      <c r="W15" s="70"/>
      <c r="X15" s="67"/>
      <c r="Y15" s="67"/>
      <c r="Z15" s="67"/>
      <c r="AA15" s="67"/>
      <c r="AB15" s="67">
        <v>2</v>
      </c>
      <c r="AC15" s="67"/>
      <c r="AD15" s="67"/>
      <c r="AE15" s="67">
        <v>24</v>
      </c>
      <c r="AF15" s="67"/>
      <c r="AG15" s="67"/>
      <c r="AH15" s="67"/>
      <c r="AI15" s="67"/>
      <c r="AJ15" s="70"/>
      <c r="AK15" s="67"/>
      <c r="AL15" s="67"/>
      <c r="AM15" s="67"/>
      <c r="AN15" s="67"/>
      <c r="AO15" s="67">
        <v>20</v>
      </c>
      <c r="AP15" s="67"/>
      <c r="AQ15" s="67">
        <v>3</v>
      </c>
      <c r="AR15" s="67"/>
      <c r="AS15" s="67">
        <v>18</v>
      </c>
      <c r="AT15" s="67"/>
      <c r="AU15" s="67"/>
    </row>
    <row r="16" spans="1:47" ht="15.75" x14ac:dyDescent="0.25">
      <c r="A16" s="7">
        <v>3</v>
      </c>
      <c r="B16" s="8" t="s">
        <v>16</v>
      </c>
      <c r="C16" s="58"/>
      <c r="D16" s="58"/>
      <c r="E16" s="58">
        <v>14</v>
      </c>
      <c r="F16" s="58"/>
      <c r="G16" s="58">
        <v>29</v>
      </c>
      <c r="H16" s="58"/>
      <c r="I16" s="58"/>
      <c r="J16" s="58">
        <v>11</v>
      </c>
      <c r="K16" s="58"/>
      <c r="L16" s="58"/>
      <c r="M16" s="60"/>
      <c r="N16" s="58"/>
      <c r="O16" s="58"/>
      <c r="P16" s="58">
        <v>23</v>
      </c>
      <c r="Q16" s="58">
        <v>30</v>
      </c>
      <c r="R16" s="58"/>
      <c r="S16" s="58"/>
      <c r="T16" s="58">
        <v>13</v>
      </c>
      <c r="U16" s="58"/>
      <c r="V16" s="58"/>
      <c r="W16" s="60"/>
      <c r="X16" s="58"/>
      <c r="Y16" s="58"/>
      <c r="Z16" s="58"/>
      <c r="AA16" s="58">
        <v>26</v>
      </c>
      <c r="AB16" s="58"/>
      <c r="AC16" s="58"/>
      <c r="AD16" s="58"/>
      <c r="AE16" s="58"/>
      <c r="AF16" s="58"/>
      <c r="AG16" s="58"/>
      <c r="AH16" s="58">
        <v>9</v>
      </c>
      <c r="AI16" s="58"/>
      <c r="AJ16" s="60"/>
      <c r="AK16" s="58"/>
      <c r="AL16" s="58"/>
      <c r="AM16" s="58"/>
      <c r="AN16" s="58">
        <v>14</v>
      </c>
      <c r="AO16" s="58"/>
      <c r="AP16" s="58">
        <v>28</v>
      </c>
      <c r="AQ16" s="58">
        <v>6</v>
      </c>
      <c r="AR16" s="58"/>
      <c r="AS16" s="58"/>
      <c r="AT16" s="58"/>
      <c r="AU16" s="58"/>
    </row>
    <row r="17" spans="1:47" ht="15.75" x14ac:dyDescent="0.25">
      <c r="A17" s="7">
        <v>3</v>
      </c>
      <c r="B17" s="11" t="s">
        <v>17</v>
      </c>
      <c r="C17" s="58"/>
      <c r="D17" s="58"/>
      <c r="E17" s="58"/>
      <c r="F17" s="58"/>
      <c r="G17" s="58"/>
      <c r="H17" s="58">
        <v>1</v>
      </c>
      <c r="I17" s="58">
        <v>8</v>
      </c>
      <c r="J17" s="58"/>
      <c r="K17" s="58"/>
      <c r="L17" s="58">
        <v>27</v>
      </c>
      <c r="M17" s="60"/>
      <c r="N17" s="58"/>
      <c r="O17" s="58"/>
      <c r="P17" s="58">
        <v>25</v>
      </c>
      <c r="Q17" s="58"/>
      <c r="R17" s="58"/>
      <c r="S17" s="58">
        <v>8</v>
      </c>
      <c r="T17" s="58"/>
      <c r="U17" s="58">
        <v>23</v>
      </c>
      <c r="V17" s="58"/>
      <c r="W17" s="60"/>
      <c r="X17" s="58"/>
      <c r="Y17" s="58"/>
      <c r="Z17" s="58"/>
      <c r="AA17" s="58"/>
      <c r="AB17" s="58"/>
      <c r="AC17" s="58">
        <v>11</v>
      </c>
      <c r="AD17" s="58"/>
      <c r="AE17" s="58"/>
      <c r="AF17" s="58"/>
      <c r="AG17" s="58">
        <v>2</v>
      </c>
      <c r="AH17" s="58"/>
      <c r="AI17" s="58"/>
      <c r="AJ17" s="60"/>
      <c r="AK17" s="58"/>
      <c r="AL17" s="58"/>
      <c r="AM17" s="58"/>
      <c r="AN17" s="58"/>
      <c r="AO17" s="58"/>
      <c r="AP17" s="58">
        <v>29</v>
      </c>
      <c r="AQ17" s="58"/>
      <c r="AR17" s="58"/>
      <c r="AS17" s="58">
        <v>17</v>
      </c>
      <c r="AT17" s="58"/>
      <c r="AU17" s="58"/>
    </row>
    <row r="18" spans="1:47" ht="15.75" x14ac:dyDescent="0.25">
      <c r="A18" s="7">
        <v>3</v>
      </c>
      <c r="B18" s="8" t="s">
        <v>18</v>
      </c>
      <c r="C18" s="58"/>
      <c r="D18" s="58">
        <v>10</v>
      </c>
      <c r="E18" s="58"/>
      <c r="F18" s="58"/>
      <c r="G18" s="58"/>
      <c r="H18" s="58"/>
      <c r="I18" s="58"/>
      <c r="J18" s="58"/>
      <c r="K18" s="58"/>
      <c r="L18" s="58"/>
      <c r="M18" s="60"/>
      <c r="N18" s="58"/>
      <c r="O18" s="58"/>
      <c r="P18" s="58"/>
      <c r="Q18" s="58"/>
      <c r="R18" s="58"/>
      <c r="S18" s="58">
        <v>6</v>
      </c>
      <c r="T18" s="58"/>
      <c r="U18" s="58"/>
      <c r="V18" s="58"/>
      <c r="W18" s="60"/>
      <c r="X18" s="58"/>
      <c r="Y18" s="58"/>
      <c r="Z18" s="58"/>
      <c r="AA18" s="58"/>
      <c r="AB18" s="58"/>
      <c r="AC18" s="58"/>
      <c r="AD18" s="58">
        <v>18</v>
      </c>
      <c r="AE18" s="58"/>
      <c r="AF18" s="58"/>
      <c r="AG18" s="58"/>
      <c r="AH18" s="58"/>
      <c r="AI18" s="58"/>
      <c r="AJ18" s="60"/>
      <c r="AK18" s="58"/>
      <c r="AL18" s="58"/>
      <c r="AM18" s="58"/>
      <c r="AN18" s="58">
        <v>11</v>
      </c>
      <c r="AO18" s="58"/>
      <c r="AP18" s="58"/>
      <c r="AQ18" s="58"/>
      <c r="AR18" s="58">
        <v>11</v>
      </c>
      <c r="AS18" s="58"/>
      <c r="AT18" s="58"/>
      <c r="AU18" s="58"/>
    </row>
    <row r="19" spans="1:47" ht="15.75" x14ac:dyDescent="0.25">
      <c r="A19" s="7">
        <v>3</v>
      </c>
      <c r="B19" s="10" t="s">
        <v>21</v>
      </c>
      <c r="C19" s="58"/>
      <c r="D19" s="58"/>
      <c r="E19" s="58"/>
      <c r="F19" s="62"/>
      <c r="G19" s="58"/>
      <c r="H19" s="58"/>
      <c r="I19" s="58"/>
      <c r="J19" s="58"/>
      <c r="K19" s="58"/>
      <c r="L19" s="58"/>
      <c r="M19" s="60"/>
      <c r="N19" s="58"/>
      <c r="O19" s="58"/>
      <c r="P19" s="58"/>
      <c r="Q19" s="58"/>
      <c r="R19" s="58"/>
      <c r="S19" s="58"/>
      <c r="T19" s="58"/>
      <c r="U19" s="58"/>
      <c r="V19" s="58"/>
      <c r="W19" s="60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62"/>
      <c r="AJ19" s="60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</row>
    <row r="20" spans="1:47" ht="15.75" x14ac:dyDescent="0.25">
      <c r="A20" s="7">
        <v>3</v>
      </c>
      <c r="B20" s="8" t="s">
        <v>19</v>
      </c>
      <c r="C20" s="58"/>
      <c r="D20" s="58"/>
      <c r="E20" s="58"/>
      <c r="F20" s="58"/>
      <c r="G20" s="58"/>
      <c r="H20" s="58"/>
      <c r="I20" s="58"/>
      <c r="J20" s="58"/>
      <c r="K20" s="58"/>
      <c r="L20" s="58">
        <v>26</v>
      </c>
      <c r="M20" s="60"/>
      <c r="N20" s="58"/>
      <c r="O20" s="58"/>
      <c r="P20" s="58"/>
      <c r="Q20" s="58"/>
      <c r="R20" s="58"/>
      <c r="S20" s="58"/>
      <c r="T20" s="58">
        <v>15</v>
      </c>
      <c r="U20" s="58"/>
      <c r="V20" s="58"/>
      <c r="W20" s="60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>
        <v>16</v>
      </c>
      <c r="AJ20" s="60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</row>
    <row r="21" spans="1:47" ht="15.75" x14ac:dyDescent="0.25">
      <c r="A21" s="7">
        <v>3</v>
      </c>
      <c r="B21" s="8" t="s">
        <v>22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60"/>
      <c r="N21" s="58"/>
      <c r="O21" s="58"/>
      <c r="P21" s="58"/>
      <c r="Q21" s="58"/>
      <c r="R21" s="58">
        <v>2</v>
      </c>
      <c r="S21" s="58"/>
      <c r="T21" s="58"/>
      <c r="U21" s="58"/>
      <c r="V21" s="58"/>
      <c r="W21" s="60"/>
      <c r="X21" s="58"/>
      <c r="Y21" s="58"/>
      <c r="Z21" s="58"/>
      <c r="AA21" s="58"/>
      <c r="AB21" s="58"/>
      <c r="AC21" s="58"/>
      <c r="AD21" s="58"/>
      <c r="AE21" s="58"/>
      <c r="AF21" s="58"/>
      <c r="AG21" s="58">
        <v>3</v>
      </c>
      <c r="AH21" s="58"/>
      <c r="AI21" s="58"/>
      <c r="AJ21" s="60"/>
      <c r="AK21" s="58"/>
      <c r="AL21" s="58"/>
      <c r="AM21" s="58"/>
      <c r="AN21" s="58"/>
      <c r="AO21" s="58"/>
      <c r="AP21" s="58"/>
      <c r="AQ21" s="58"/>
      <c r="AR21" s="58">
        <v>12</v>
      </c>
      <c r="AS21" s="58"/>
      <c r="AT21" s="58"/>
      <c r="AU21" s="58"/>
    </row>
    <row r="22" spans="1:47" ht="15.75" x14ac:dyDescent="0.25">
      <c r="A22" s="7">
        <v>3</v>
      </c>
      <c r="B22" s="8" t="s">
        <v>23</v>
      </c>
      <c r="C22" s="58"/>
      <c r="D22" s="58"/>
      <c r="E22" s="58"/>
      <c r="F22" s="58"/>
      <c r="G22" s="58"/>
      <c r="H22" s="58"/>
      <c r="I22" s="58"/>
      <c r="J22" s="58"/>
      <c r="K22" s="58">
        <v>21</v>
      </c>
      <c r="L22" s="58"/>
      <c r="M22" s="60"/>
      <c r="N22" s="58"/>
      <c r="O22" s="58"/>
      <c r="P22" s="58"/>
      <c r="Q22" s="58"/>
      <c r="R22" s="58"/>
      <c r="S22" s="58"/>
      <c r="T22" s="58"/>
      <c r="U22" s="58"/>
      <c r="V22" s="58">
        <v>28</v>
      </c>
      <c r="W22" s="60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>
        <v>17</v>
      </c>
      <c r="AJ22" s="60"/>
      <c r="AK22" s="58"/>
      <c r="AL22" s="58"/>
      <c r="AM22" s="58"/>
      <c r="AN22" s="58"/>
      <c r="AO22" s="58"/>
      <c r="AP22" s="58"/>
      <c r="AQ22" s="58"/>
      <c r="AR22" s="58"/>
      <c r="AS22" s="58">
        <v>19</v>
      </c>
      <c r="AT22" s="58"/>
      <c r="AU22" s="58"/>
    </row>
    <row r="23" spans="1:47" ht="16.5" thickBot="1" x14ac:dyDescent="0.3">
      <c r="A23" s="18">
        <v>3</v>
      </c>
      <c r="B23" s="19" t="s">
        <v>24</v>
      </c>
      <c r="C23" s="68"/>
      <c r="D23" s="68"/>
      <c r="E23" s="68"/>
      <c r="F23" s="68">
        <v>20</v>
      </c>
      <c r="G23" s="68"/>
      <c r="H23" s="68"/>
      <c r="I23" s="68"/>
      <c r="J23" s="68">
        <v>13</v>
      </c>
      <c r="K23" s="68"/>
      <c r="L23" s="68"/>
      <c r="M23" s="71"/>
      <c r="N23" s="68"/>
      <c r="O23" s="68">
        <v>15</v>
      </c>
      <c r="P23" s="68"/>
      <c r="Q23" s="68">
        <v>29</v>
      </c>
      <c r="R23" s="68"/>
      <c r="S23" s="68"/>
      <c r="T23" s="68"/>
      <c r="U23" s="68"/>
      <c r="V23" s="68"/>
      <c r="W23" s="71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>
        <v>11</v>
      </c>
      <c r="AI23" s="68"/>
      <c r="AJ23" s="71"/>
      <c r="AK23" s="68"/>
      <c r="AL23" s="68"/>
      <c r="AM23" s="68"/>
      <c r="AN23" s="68">
        <v>12</v>
      </c>
      <c r="AO23" s="68"/>
      <c r="AP23" s="68"/>
      <c r="AQ23" s="68"/>
      <c r="AR23" s="68"/>
      <c r="AS23" s="68"/>
      <c r="AT23" s="68">
        <v>23</v>
      </c>
      <c r="AU23" s="68"/>
    </row>
    <row r="24" spans="1:47" ht="15.75" x14ac:dyDescent="0.25">
      <c r="A24" s="12">
        <v>4</v>
      </c>
      <c r="B24" s="10" t="s">
        <v>15</v>
      </c>
      <c r="C24" s="67"/>
      <c r="D24" s="67"/>
      <c r="E24" s="76">
        <v>44453</v>
      </c>
      <c r="F24" s="67"/>
      <c r="G24" s="76">
        <v>44467</v>
      </c>
      <c r="H24" s="67"/>
      <c r="I24" s="67"/>
      <c r="J24" s="67"/>
      <c r="K24" s="76">
        <v>44491</v>
      </c>
      <c r="L24" s="67"/>
      <c r="M24" s="70"/>
      <c r="N24" s="67"/>
      <c r="O24" s="67"/>
      <c r="P24" s="67"/>
      <c r="Q24" s="67"/>
      <c r="R24" s="67"/>
      <c r="S24" s="67"/>
      <c r="T24" s="76">
        <v>44543</v>
      </c>
      <c r="U24" s="76"/>
      <c r="V24" s="67"/>
      <c r="W24" s="70"/>
      <c r="X24" s="67"/>
      <c r="Y24" s="67"/>
      <c r="Z24" s="67"/>
      <c r="AA24" s="67"/>
      <c r="AB24" s="67"/>
      <c r="AC24" s="67"/>
      <c r="AD24" s="76">
        <v>44245</v>
      </c>
      <c r="AE24" s="67"/>
      <c r="AF24" s="67"/>
      <c r="AG24" s="76">
        <v>44258</v>
      </c>
      <c r="AH24" s="67"/>
      <c r="AI24" s="67"/>
      <c r="AJ24" s="70"/>
      <c r="AK24" s="67"/>
      <c r="AL24" s="67"/>
      <c r="AM24" s="67"/>
      <c r="AN24" s="67"/>
      <c r="AO24" s="76">
        <v>44306</v>
      </c>
      <c r="AP24" s="67"/>
      <c r="AQ24" s="67"/>
      <c r="AR24" s="67"/>
      <c r="AS24" s="76">
        <v>44335</v>
      </c>
      <c r="AT24" s="67"/>
      <c r="AU24" s="67"/>
    </row>
    <row r="25" spans="1:47" ht="15.75" x14ac:dyDescent="0.25">
      <c r="A25" s="7">
        <v>4</v>
      </c>
      <c r="B25" s="8" t="s">
        <v>16</v>
      </c>
      <c r="C25" s="58"/>
      <c r="D25" s="58"/>
      <c r="E25" s="62"/>
      <c r="F25" s="62">
        <v>44460</v>
      </c>
      <c r="G25" s="58"/>
      <c r="H25" s="58"/>
      <c r="I25" s="62"/>
      <c r="J25" s="58"/>
      <c r="K25" s="58"/>
      <c r="L25" s="62">
        <v>44497</v>
      </c>
      <c r="M25" s="60"/>
      <c r="N25" s="58"/>
      <c r="O25" s="58"/>
      <c r="P25" s="62"/>
      <c r="Q25" s="58"/>
      <c r="R25" s="58"/>
      <c r="S25" s="58"/>
      <c r="T25" s="58"/>
      <c r="U25" s="62"/>
      <c r="V25" s="58"/>
      <c r="W25" s="60"/>
      <c r="X25" s="58"/>
      <c r="Y25" s="58"/>
      <c r="Z25" s="58"/>
      <c r="AA25" s="62">
        <v>44223</v>
      </c>
      <c r="AB25" s="58"/>
      <c r="AC25" s="58"/>
      <c r="AD25" s="58"/>
      <c r="AE25" s="58"/>
      <c r="AF25" s="58"/>
      <c r="AG25" s="58"/>
      <c r="AH25" s="58"/>
      <c r="AI25" s="62"/>
      <c r="AJ25" s="60"/>
      <c r="AK25" s="58"/>
      <c r="AL25" s="58"/>
      <c r="AM25" s="58"/>
      <c r="AN25" s="58"/>
      <c r="AO25" s="62"/>
      <c r="AP25" s="58"/>
      <c r="AQ25" s="58"/>
      <c r="AR25" s="58"/>
      <c r="AS25" s="58"/>
      <c r="AT25" s="62">
        <v>44341</v>
      </c>
      <c r="AU25" s="58"/>
    </row>
    <row r="26" spans="1:47" ht="15.75" x14ac:dyDescent="0.25">
      <c r="A26" s="7">
        <v>4</v>
      </c>
      <c r="B26" s="8" t="s">
        <v>17</v>
      </c>
      <c r="C26" s="58"/>
      <c r="D26" s="58"/>
      <c r="E26" s="58"/>
      <c r="F26" s="62">
        <v>44456</v>
      </c>
      <c r="G26" s="58"/>
      <c r="H26" s="58"/>
      <c r="I26" s="62"/>
      <c r="J26" s="58"/>
      <c r="K26" s="58"/>
      <c r="L26" s="62"/>
      <c r="M26" s="60"/>
      <c r="N26" s="58"/>
      <c r="O26" s="58"/>
      <c r="P26" s="62">
        <v>44526</v>
      </c>
      <c r="Q26" s="58"/>
      <c r="R26" s="58"/>
      <c r="S26" s="58"/>
      <c r="T26" s="58"/>
      <c r="U26" s="62"/>
      <c r="V26" s="58"/>
      <c r="W26" s="60"/>
      <c r="X26" s="58"/>
      <c r="Y26" s="58"/>
      <c r="Z26" s="58"/>
      <c r="AA26" s="62"/>
      <c r="AB26" s="58"/>
      <c r="AC26" s="58"/>
      <c r="AD26" s="58"/>
      <c r="AE26" s="58"/>
      <c r="AF26" s="58"/>
      <c r="AG26" s="58"/>
      <c r="AH26" s="62">
        <v>44266</v>
      </c>
      <c r="AI26" s="58"/>
      <c r="AJ26" s="60"/>
      <c r="AK26" s="58"/>
      <c r="AL26" s="58"/>
      <c r="AM26" s="62">
        <v>44292</v>
      </c>
      <c r="AN26" s="58"/>
      <c r="AO26" s="58"/>
      <c r="AP26" s="58"/>
      <c r="AQ26" s="58"/>
      <c r="AR26" s="58"/>
      <c r="AS26" s="62">
        <v>44333</v>
      </c>
      <c r="AT26" s="58"/>
      <c r="AU26" s="58"/>
    </row>
    <row r="27" spans="1:47" ht="15.75" x14ac:dyDescent="0.25">
      <c r="A27" s="7">
        <v>4</v>
      </c>
      <c r="B27" s="8" t="s">
        <v>18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60"/>
      <c r="N27" s="58"/>
      <c r="O27" s="62">
        <v>44516</v>
      </c>
      <c r="P27" s="58"/>
      <c r="Q27" s="58"/>
      <c r="R27" s="58"/>
      <c r="S27" s="58"/>
      <c r="T27" s="58"/>
      <c r="U27" s="58"/>
      <c r="V27" s="62"/>
      <c r="W27" s="60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60"/>
      <c r="AK27" s="58"/>
      <c r="AL27" s="58"/>
      <c r="AM27" s="58"/>
      <c r="AN27" s="58"/>
      <c r="AO27" s="62"/>
      <c r="AP27" s="58"/>
      <c r="AQ27" s="58"/>
      <c r="AR27" s="58"/>
      <c r="AS27" s="58"/>
      <c r="AT27" s="58"/>
      <c r="AU27" s="58"/>
    </row>
    <row r="28" spans="1:47" ht="15.75" x14ac:dyDescent="0.25">
      <c r="A28" s="7">
        <v>4</v>
      </c>
      <c r="B28" s="8" t="s">
        <v>22</v>
      </c>
      <c r="C28" s="58"/>
      <c r="D28" s="58"/>
      <c r="E28" s="58"/>
      <c r="F28" s="58"/>
      <c r="G28" s="58"/>
      <c r="H28" s="58"/>
      <c r="I28" s="58"/>
      <c r="J28" s="58"/>
      <c r="K28" s="58"/>
      <c r="L28" s="62"/>
      <c r="M28" s="60"/>
      <c r="N28" s="58"/>
      <c r="O28" s="58"/>
      <c r="P28" s="58"/>
      <c r="Q28" s="58"/>
      <c r="R28" s="58"/>
      <c r="S28" s="58"/>
      <c r="T28" s="58"/>
      <c r="U28" s="58"/>
      <c r="V28" s="62">
        <v>44557</v>
      </c>
      <c r="W28" s="60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60"/>
      <c r="AK28" s="58"/>
      <c r="AL28" s="58"/>
      <c r="AM28" s="58"/>
      <c r="AN28" s="58"/>
      <c r="AO28" s="58"/>
      <c r="AP28" s="58"/>
      <c r="AQ28" s="58"/>
      <c r="AR28" s="58"/>
      <c r="AS28" s="62"/>
      <c r="AT28" s="58"/>
      <c r="AU28" s="58"/>
    </row>
    <row r="29" spans="1:47" ht="15.75" x14ac:dyDescent="0.25">
      <c r="A29" s="7">
        <v>4</v>
      </c>
      <c r="B29" s="8" t="s">
        <v>21</v>
      </c>
      <c r="C29" s="58"/>
      <c r="D29" s="58"/>
      <c r="E29" s="58"/>
      <c r="F29" s="58"/>
      <c r="G29" s="62"/>
      <c r="H29" s="58"/>
      <c r="I29" s="58"/>
      <c r="J29" s="58"/>
      <c r="K29" s="58"/>
      <c r="L29" s="58"/>
      <c r="M29" s="60"/>
      <c r="N29" s="58"/>
      <c r="O29" s="58"/>
      <c r="P29" s="58"/>
      <c r="Q29" s="58"/>
      <c r="R29" s="58"/>
      <c r="S29" s="58"/>
      <c r="T29" s="58"/>
      <c r="U29" s="58"/>
      <c r="V29" s="58"/>
      <c r="W29" s="60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62"/>
      <c r="AJ29" s="60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</row>
    <row r="30" spans="1:47" ht="15.75" x14ac:dyDescent="0.25">
      <c r="A30" s="7">
        <v>4</v>
      </c>
      <c r="B30" s="8" t="s">
        <v>19</v>
      </c>
      <c r="C30" s="58"/>
      <c r="D30" s="58"/>
      <c r="E30" s="58"/>
      <c r="F30" s="58"/>
      <c r="G30" s="58"/>
      <c r="H30" s="58"/>
      <c r="I30" s="58"/>
      <c r="J30" s="58"/>
      <c r="K30" s="58">
        <v>21</v>
      </c>
      <c r="L30" s="62"/>
      <c r="M30" s="60"/>
      <c r="N30" s="58"/>
      <c r="O30" s="58"/>
      <c r="P30" s="58"/>
      <c r="Q30" s="58"/>
      <c r="R30" s="58"/>
      <c r="S30" s="58"/>
      <c r="T30" s="58"/>
      <c r="U30" s="62"/>
      <c r="V30" s="58"/>
      <c r="W30" s="60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60"/>
      <c r="AK30" s="58"/>
      <c r="AL30" s="58"/>
      <c r="AM30" s="58"/>
      <c r="AN30" s="58"/>
      <c r="AO30" s="58"/>
      <c r="AP30" s="58"/>
      <c r="AQ30" s="58"/>
      <c r="AR30" s="62"/>
      <c r="AS30" s="58"/>
      <c r="AT30" s="58"/>
      <c r="AU30" s="58"/>
    </row>
    <row r="31" spans="1:47" ht="15.75" x14ac:dyDescent="0.25">
      <c r="A31" s="7">
        <v>4</v>
      </c>
      <c r="B31" s="8" t="s">
        <v>25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60"/>
      <c r="N31" s="58"/>
      <c r="O31" s="58"/>
      <c r="P31" s="58"/>
      <c r="Q31" s="58"/>
      <c r="R31" s="58"/>
      <c r="S31" s="58"/>
      <c r="T31" s="58"/>
      <c r="U31" s="58"/>
      <c r="V31" s="58"/>
      <c r="W31" s="60"/>
      <c r="X31" s="58"/>
      <c r="Y31" s="58"/>
      <c r="Z31" s="58"/>
      <c r="AA31" s="58"/>
      <c r="AB31" s="58"/>
      <c r="AC31" s="58"/>
      <c r="AD31" s="58"/>
      <c r="AE31" s="58"/>
      <c r="AF31" s="58"/>
      <c r="AG31" s="62">
        <v>44259</v>
      </c>
      <c r="AH31" s="58"/>
      <c r="AI31" s="58"/>
      <c r="AJ31" s="60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</row>
    <row r="32" spans="1:47" ht="15.75" x14ac:dyDescent="0.25">
      <c r="A32" s="7">
        <v>4</v>
      </c>
      <c r="B32" s="8" t="s">
        <v>23</v>
      </c>
      <c r="C32" s="58"/>
      <c r="D32" s="58"/>
      <c r="E32" s="58"/>
      <c r="F32" s="58"/>
      <c r="G32" s="58"/>
      <c r="H32" s="58"/>
      <c r="I32" s="58"/>
      <c r="J32" s="58"/>
      <c r="K32" s="58"/>
      <c r="L32" s="58">
        <v>27</v>
      </c>
      <c r="M32" s="60"/>
      <c r="N32" s="58"/>
      <c r="O32" s="58"/>
      <c r="P32" s="58"/>
      <c r="Q32" s="58"/>
      <c r="R32" s="58"/>
      <c r="S32" s="58"/>
      <c r="T32" s="58"/>
      <c r="U32" s="58">
        <v>20</v>
      </c>
      <c r="V32" s="58"/>
      <c r="W32" s="60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60"/>
      <c r="AK32" s="58"/>
      <c r="AL32" s="58"/>
      <c r="AM32" s="58"/>
      <c r="AN32" s="58"/>
      <c r="AO32" s="58"/>
      <c r="AP32" s="58">
        <v>27</v>
      </c>
      <c r="AQ32" s="58"/>
      <c r="AR32" s="58"/>
      <c r="AS32" s="58"/>
      <c r="AT32" s="58">
        <v>23</v>
      </c>
      <c r="AU32" s="58"/>
    </row>
    <row r="33" spans="1:47" ht="16.5" thickBot="1" x14ac:dyDescent="0.3">
      <c r="A33" s="18">
        <v>4</v>
      </c>
      <c r="B33" s="19" t="s">
        <v>24</v>
      </c>
      <c r="C33" s="68"/>
      <c r="D33" s="68"/>
      <c r="E33" s="68"/>
      <c r="F33" s="68"/>
      <c r="G33" s="68"/>
      <c r="H33" s="68"/>
      <c r="I33" s="69">
        <v>44473</v>
      </c>
      <c r="J33" s="68"/>
      <c r="K33" s="68"/>
      <c r="L33" s="68"/>
      <c r="M33" s="71"/>
      <c r="N33" s="68"/>
      <c r="O33" s="68"/>
      <c r="P33" s="68"/>
      <c r="Q33" s="68"/>
      <c r="R33" s="68"/>
      <c r="S33" s="69"/>
      <c r="T33" s="68"/>
      <c r="U33" s="69"/>
      <c r="V33" s="68"/>
      <c r="W33" s="71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9"/>
      <c r="AI33" s="68"/>
      <c r="AJ33" s="71"/>
      <c r="AK33" s="68"/>
      <c r="AL33" s="68"/>
      <c r="AM33" s="68"/>
      <c r="AN33" s="68"/>
      <c r="AO33" s="68"/>
      <c r="AP33" s="68"/>
      <c r="AQ33" s="68"/>
      <c r="AR33" s="68"/>
      <c r="AS33" s="69"/>
      <c r="AT33" s="68"/>
      <c r="AU33" s="68"/>
    </row>
    <row r="34" spans="1:47" ht="15.75" x14ac:dyDescent="0.25">
      <c r="A34" s="7">
        <v>5</v>
      </c>
      <c r="B34" s="8" t="s">
        <v>15</v>
      </c>
      <c r="C34" s="67"/>
      <c r="D34" s="67"/>
      <c r="E34" s="67"/>
      <c r="F34" s="67"/>
      <c r="G34" s="67">
        <v>29</v>
      </c>
      <c r="H34" s="67"/>
      <c r="I34" s="67"/>
      <c r="J34" s="67"/>
      <c r="K34" s="67"/>
      <c r="L34" s="67">
        <v>26</v>
      </c>
      <c r="M34" s="70"/>
      <c r="N34" s="67"/>
      <c r="O34" s="67"/>
      <c r="P34" s="67">
        <v>24</v>
      </c>
      <c r="Q34" s="67"/>
      <c r="R34" s="67"/>
      <c r="S34" s="67"/>
      <c r="T34" s="67"/>
      <c r="U34" s="67">
        <v>23</v>
      </c>
      <c r="V34" s="67"/>
      <c r="W34" s="70"/>
      <c r="X34" s="67"/>
      <c r="Y34" s="67"/>
      <c r="Z34" s="67"/>
      <c r="AA34" s="67">
        <v>28</v>
      </c>
      <c r="AB34" s="67"/>
      <c r="AC34" s="67"/>
      <c r="AD34" s="67"/>
      <c r="AE34" s="67"/>
      <c r="AF34" s="67">
        <v>22</v>
      </c>
      <c r="AG34" s="67"/>
      <c r="AH34" s="67">
        <v>10</v>
      </c>
      <c r="AI34" s="67"/>
      <c r="AJ34" s="70"/>
      <c r="AK34" s="67">
        <v>29</v>
      </c>
      <c r="AL34" s="67"/>
      <c r="AM34" s="67"/>
      <c r="AN34" s="67"/>
      <c r="AO34" s="67">
        <v>21</v>
      </c>
      <c r="AP34" s="67"/>
      <c r="AQ34" s="67"/>
      <c r="AR34" s="67">
        <v>12</v>
      </c>
      <c r="AS34" s="67">
        <v>18</v>
      </c>
      <c r="AT34" s="67"/>
      <c r="AU34" s="67"/>
    </row>
    <row r="35" spans="1:47" ht="15.75" x14ac:dyDescent="0.25">
      <c r="A35" s="7">
        <v>5</v>
      </c>
      <c r="B35" s="8" t="s">
        <v>26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60"/>
      <c r="N35" s="58"/>
      <c r="O35" s="58">
        <v>18</v>
      </c>
      <c r="P35" s="58"/>
      <c r="Q35" s="58"/>
      <c r="R35" s="58"/>
      <c r="S35" s="58"/>
      <c r="T35" s="58">
        <v>16</v>
      </c>
      <c r="U35" s="58"/>
      <c r="V35" s="58"/>
      <c r="W35" s="60"/>
      <c r="X35" s="58"/>
      <c r="Y35" s="58"/>
      <c r="Z35" s="58"/>
      <c r="AA35" s="58"/>
      <c r="AB35" s="58"/>
      <c r="AC35" s="58"/>
      <c r="AD35" s="58">
        <v>16</v>
      </c>
      <c r="AE35" s="58"/>
      <c r="AF35" s="58"/>
      <c r="AG35" s="58"/>
      <c r="AH35" s="58"/>
      <c r="AI35" s="58"/>
      <c r="AJ35" s="60"/>
      <c r="AK35" s="58"/>
      <c r="AL35" s="58"/>
      <c r="AM35" s="58"/>
      <c r="AN35" s="58"/>
      <c r="AO35" s="58">
        <v>19</v>
      </c>
      <c r="AP35" s="58"/>
      <c r="AQ35" s="58"/>
      <c r="AR35" s="58"/>
      <c r="AS35" s="58">
        <v>16</v>
      </c>
      <c r="AT35" s="58"/>
      <c r="AU35" s="58"/>
    </row>
    <row r="36" spans="1:47" ht="15.75" x14ac:dyDescent="0.25">
      <c r="A36" s="7">
        <v>5</v>
      </c>
      <c r="B36" s="8" t="s">
        <v>63</v>
      </c>
      <c r="C36" s="58"/>
      <c r="D36" s="58"/>
      <c r="E36" s="58"/>
      <c r="F36" s="58"/>
      <c r="G36" s="58"/>
      <c r="H36" s="58">
        <v>1</v>
      </c>
      <c r="I36" s="58"/>
      <c r="J36" s="58"/>
      <c r="K36" s="58"/>
      <c r="L36" s="58"/>
      <c r="M36" s="60"/>
      <c r="N36" s="58"/>
      <c r="O36" s="58"/>
      <c r="P36" s="58">
        <v>26</v>
      </c>
      <c r="Q36" s="58"/>
      <c r="R36" s="58"/>
      <c r="S36" s="58"/>
      <c r="T36" s="58"/>
      <c r="U36" s="58"/>
      <c r="V36" s="58">
        <v>27</v>
      </c>
      <c r="W36" s="60"/>
      <c r="X36" s="58"/>
      <c r="Y36" s="58"/>
      <c r="Z36" s="58"/>
      <c r="AA36" s="58">
        <v>27</v>
      </c>
      <c r="AB36" s="58"/>
      <c r="AC36" s="58"/>
      <c r="AD36" s="58"/>
      <c r="AE36" s="58"/>
      <c r="AF36" s="58">
        <v>24</v>
      </c>
      <c r="AG36" s="58"/>
      <c r="AH36" s="58"/>
      <c r="AI36" s="58">
        <v>17</v>
      </c>
      <c r="AJ36" s="60"/>
      <c r="AK36" s="58"/>
      <c r="AL36" s="58"/>
      <c r="AM36" s="58"/>
      <c r="AN36" s="58"/>
      <c r="AO36" s="58"/>
      <c r="AP36" s="58">
        <v>28</v>
      </c>
      <c r="AQ36" s="58"/>
      <c r="AR36" s="58">
        <v>13</v>
      </c>
      <c r="AS36" s="58"/>
      <c r="AT36" s="58">
        <v>24</v>
      </c>
      <c r="AU36" s="58"/>
    </row>
    <row r="37" spans="1:47" ht="15.75" x14ac:dyDescent="0.25">
      <c r="A37" s="7">
        <v>5</v>
      </c>
      <c r="B37" s="8" t="s">
        <v>30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60"/>
      <c r="N37" s="58"/>
      <c r="O37" s="58"/>
      <c r="P37" s="58"/>
      <c r="Q37" s="58"/>
      <c r="R37" s="58"/>
      <c r="S37" s="58"/>
      <c r="T37" s="58"/>
      <c r="U37" s="58"/>
      <c r="V37" s="58"/>
      <c r="W37" s="60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60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</row>
    <row r="38" spans="1:47" ht="15.75" x14ac:dyDescent="0.25">
      <c r="A38" s="7">
        <v>5</v>
      </c>
      <c r="B38" s="8" t="s">
        <v>17</v>
      </c>
      <c r="C38" s="58"/>
      <c r="D38" s="58"/>
      <c r="E38" s="58"/>
      <c r="F38" s="62"/>
      <c r="G38" s="62">
        <v>44469</v>
      </c>
      <c r="H38" s="58"/>
      <c r="I38" s="58"/>
      <c r="J38" s="62">
        <v>44484</v>
      </c>
      <c r="K38" s="58"/>
      <c r="L38" s="58"/>
      <c r="M38" s="60"/>
      <c r="N38" s="58"/>
      <c r="O38" s="62">
        <v>44519</v>
      </c>
      <c r="P38" s="58"/>
      <c r="Q38" s="58"/>
      <c r="R38" s="58"/>
      <c r="S38" s="58"/>
      <c r="T38" s="58"/>
      <c r="U38" s="62">
        <v>44551</v>
      </c>
      <c r="V38" s="58"/>
      <c r="W38" s="60"/>
      <c r="X38" s="58"/>
      <c r="Y38" s="58"/>
      <c r="Z38" s="58"/>
      <c r="AA38" s="58"/>
      <c r="AB38" s="58"/>
      <c r="AC38" s="58">
        <v>11</v>
      </c>
      <c r="AD38" s="58"/>
      <c r="AE38" s="58"/>
      <c r="AF38" s="58"/>
      <c r="AG38" s="58">
        <v>4</v>
      </c>
      <c r="AH38" s="58"/>
      <c r="AI38" s="58"/>
      <c r="AJ38" s="60"/>
      <c r="AK38" s="58"/>
      <c r="AL38" s="58"/>
      <c r="AM38" s="58"/>
      <c r="AN38" s="58">
        <v>15</v>
      </c>
      <c r="AO38" s="58"/>
      <c r="AP38" s="58"/>
      <c r="AQ38" s="58"/>
      <c r="AR38" s="58"/>
      <c r="AS38" s="58"/>
      <c r="AT38" s="58"/>
      <c r="AU38" s="58"/>
    </row>
    <row r="39" spans="1:47" ht="15.75" x14ac:dyDescent="0.25">
      <c r="A39" s="7">
        <v>5</v>
      </c>
      <c r="B39" s="8" t="s">
        <v>28</v>
      </c>
      <c r="C39" s="58"/>
      <c r="D39" s="58"/>
      <c r="E39" s="58"/>
      <c r="F39" s="58"/>
      <c r="G39" s="58"/>
      <c r="H39" s="58"/>
      <c r="I39" s="58"/>
      <c r="J39" s="58"/>
      <c r="K39" s="62">
        <v>44489</v>
      </c>
      <c r="L39" s="58"/>
      <c r="M39" s="60"/>
      <c r="N39" s="58"/>
      <c r="O39" s="58"/>
      <c r="P39" s="58"/>
      <c r="Q39" s="58"/>
      <c r="R39" s="58"/>
      <c r="S39" s="58"/>
      <c r="T39" s="58"/>
      <c r="U39" s="58"/>
      <c r="V39" s="58"/>
      <c r="W39" s="60"/>
      <c r="X39" s="58"/>
      <c r="Y39" s="58"/>
      <c r="Z39" s="58"/>
      <c r="AA39" s="58"/>
      <c r="AB39" s="62">
        <v>44229</v>
      </c>
      <c r="AC39" s="58"/>
      <c r="AD39" s="58"/>
      <c r="AE39" s="58"/>
      <c r="AF39" s="58"/>
      <c r="AG39" s="58"/>
      <c r="AH39" s="58"/>
      <c r="AI39" s="58"/>
      <c r="AJ39" s="60"/>
      <c r="AK39" s="58"/>
      <c r="AL39" s="58"/>
      <c r="AM39" s="62">
        <v>44292</v>
      </c>
      <c r="AN39" s="58"/>
      <c r="AO39" s="58"/>
      <c r="AP39" s="58"/>
      <c r="AQ39" s="58"/>
      <c r="AR39" s="58"/>
      <c r="AS39" s="58"/>
      <c r="AT39" s="58"/>
      <c r="AU39" s="58"/>
    </row>
    <row r="40" spans="1:47" ht="15.75" x14ac:dyDescent="0.25">
      <c r="A40" s="7">
        <v>5</v>
      </c>
      <c r="B40" s="8" t="s">
        <v>29</v>
      </c>
      <c r="C40" s="58"/>
      <c r="D40" s="58"/>
      <c r="E40" s="58"/>
      <c r="F40" s="58"/>
      <c r="G40" s="58"/>
      <c r="H40" s="58"/>
      <c r="I40" s="62">
        <v>44477</v>
      </c>
      <c r="J40" s="58"/>
      <c r="K40" s="58"/>
      <c r="L40" s="58"/>
      <c r="M40" s="60"/>
      <c r="N40" s="58"/>
      <c r="O40" s="58"/>
      <c r="P40" s="62">
        <v>44525</v>
      </c>
      <c r="Q40" s="58"/>
      <c r="R40" s="58"/>
      <c r="S40" s="58"/>
      <c r="T40" s="62">
        <v>44547</v>
      </c>
      <c r="U40" s="58"/>
      <c r="V40" s="58"/>
      <c r="W40" s="60"/>
      <c r="X40" s="58"/>
      <c r="Y40" s="58"/>
      <c r="Z40" s="58"/>
      <c r="AA40" s="62"/>
      <c r="AB40" s="58"/>
      <c r="AC40" s="58"/>
      <c r="AD40" s="62"/>
      <c r="AE40" s="58"/>
      <c r="AF40" s="58"/>
      <c r="AG40" s="58"/>
      <c r="AH40" s="58">
        <v>11</v>
      </c>
      <c r="AI40" s="58"/>
      <c r="AJ40" s="60"/>
      <c r="AK40" s="58"/>
      <c r="AL40" s="58"/>
      <c r="AM40" s="58"/>
      <c r="AN40" s="58"/>
      <c r="AO40" s="58"/>
      <c r="AP40" s="58"/>
      <c r="AQ40" s="58"/>
      <c r="AR40" s="58"/>
      <c r="AS40" s="62"/>
      <c r="AT40" s="58"/>
      <c r="AU40" s="58"/>
    </row>
    <row r="41" spans="1:47" ht="15.75" x14ac:dyDescent="0.25">
      <c r="A41" s="7">
        <v>5</v>
      </c>
      <c r="B41" s="8" t="s">
        <v>31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60"/>
      <c r="N41" s="62"/>
      <c r="O41" s="58"/>
      <c r="P41" s="58"/>
      <c r="Q41" s="58"/>
      <c r="R41" s="58"/>
      <c r="S41" s="58"/>
      <c r="T41" s="58"/>
      <c r="U41" s="62"/>
      <c r="V41" s="58"/>
      <c r="W41" s="60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60"/>
      <c r="AK41" s="58"/>
      <c r="AL41" s="58">
        <v>4</v>
      </c>
      <c r="AM41" s="58"/>
      <c r="AN41" s="58"/>
      <c r="AO41" s="58"/>
      <c r="AP41" s="58"/>
      <c r="AQ41" s="58"/>
      <c r="AR41" s="58"/>
      <c r="AS41" s="62"/>
      <c r="AT41" s="58"/>
      <c r="AU41" s="58"/>
    </row>
    <row r="42" spans="1:47" ht="15.75" x14ac:dyDescent="0.25">
      <c r="A42" s="37">
        <v>5</v>
      </c>
      <c r="B42" s="28" t="s">
        <v>32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60"/>
      <c r="N42" s="58"/>
      <c r="O42" s="58"/>
      <c r="P42" s="58"/>
      <c r="Q42" s="58"/>
      <c r="R42" s="58"/>
      <c r="S42" s="58"/>
      <c r="T42" s="58"/>
      <c r="U42" s="58"/>
      <c r="V42" s="58"/>
      <c r="W42" s="60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60"/>
      <c r="AK42" s="58"/>
      <c r="AL42" s="58"/>
      <c r="AM42" s="58"/>
      <c r="AN42" s="58"/>
      <c r="AO42" s="58"/>
      <c r="AP42" s="58"/>
      <c r="AQ42" s="58">
        <v>5</v>
      </c>
      <c r="AR42" s="62"/>
      <c r="AS42" s="58"/>
      <c r="AT42" s="58"/>
      <c r="AU42" s="58"/>
    </row>
    <row r="43" spans="1:47" ht="15.75" x14ac:dyDescent="0.25">
      <c r="A43" s="7">
        <v>5</v>
      </c>
      <c r="B43" s="8" t="s">
        <v>21</v>
      </c>
      <c r="C43" s="58"/>
      <c r="D43" s="58"/>
      <c r="E43" s="58"/>
      <c r="F43" s="58"/>
      <c r="G43" s="62"/>
      <c r="H43" s="58"/>
      <c r="I43" s="58"/>
      <c r="J43" s="58"/>
      <c r="K43" s="58"/>
      <c r="L43" s="58"/>
      <c r="M43" s="60"/>
      <c r="N43" s="58"/>
      <c r="O43" s="58"/>
      <c r="P43" s="58"/>
      <c r="Q43" s="58"/>
      <c r="R43" s="58"/>
      <c r="S43" s="58"/>
      <c r="T43" s="58"/>
      <c r="U43" s="58"/>
      <c r="V43" s="58"/>
      <c r="W43" s="60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62"/>
      <c r="AJ43" s="60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</row>
    <row r="44" spans="1:47" ht="15.75" x14ac:dyDescent="0.25">
      <c r="A44" s="7">
        <v>5</v>
      </c>
      <c r="B44" s="8" t="s">
        <v>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60"/>
      <c r="N44" s="58"/>
      <c r="O44" s="58"/>
      <c r="P44" s="58"/>
      <c r="Q44" s="58"/>
      <c r="R44" s="58"/>
      <c r="S44" s="58"/>
      <c r="T44" s="58"/>
      <c r="U44" s="58"/>
      <c r="V44" s="58"/>
      <c r="W44" s="60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60"/>
      <c r="AK44" s="58"/>
      <c r="AL44" s="58">
        <v>4</v>
      </c>
      <c r="AM44" s="58"/>
      <c r="AN44" s="58"/>
      <c r="AO44" s="58"/>
      <c r="AP44" s="58"/>
      <c r="AQ44" s="58"/>
      <c r="AR44" s="58"/>
      <c r="AS44" s="58"/>
      <c r="AT44" s="58"/>
      <c r="AU44" s="58"/>
    </row>
    <row r="45" spans="1:47" ht="15.75" x14ac:dyDescent="0.25">
      <c r="A45" s="7">
        <v>5</v>
      </c>
      <c r="B45" s="8" t="s">
        <v>20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60"/>
      <c r="N45" s="58"/>
      <c r="O45" s="58"/>
      <c r="P45" s="58"/>
      <c r="Q45" s="58"/>
      <c r="R45" s="58"/>
      <c r="S45" s="58"/>
      <c r="T45" s="58"/>
      <c r="U45" s="58"/>
      <c r="V45" s="58">
        <v>24</v>
      </c>
      <c r="W45" s="60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>
        <v>18</v>
      </c>
      <c r="AJ45" s="60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</row>
    <row r="46" spans="1:47" ht="15.75" x14ac:dyDescent="0.25">
      <c r="A46" s="7">
        <v>5</v>
      </c>
      <c r="B46" s="8" t="s">
        <v>62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60"/>
      <c r="N46" s="58"/>
      <c r="O46" s="58"/>
      <c r="P46" s="58"/>
      <c r="Q46" s="58"/>
      <c r="R46" s="58"/>
      <c r="S46" s="58"/>
      <c r="T46" s="58"/>
      <c r="U46" s="58"/>
      <c r="V46" s="58"/>
      <c r="W46" s="60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60"/>
      <c r="AK46" s="58"/>
      <c r="AL46" s="58"/>
      <c r="AM46" s="58"/>
      <c r="AN46" s="58"/>
      <c r="AO46" s="62"/>
      <c r="AP46" s="58">
        <v>26</v>
      </c>
      <c r="AQ46" s="58"/>
      <c r="AR46" s="58"/>
      <c r="AS46" s="58"/>
      <c r="AT46" s="58"/>
      <c r="AU46" s="58"/>
    </row>
    <row r="47" spans="1:47" ht="15.75" x14ac:dyDescent="0.25">
      <c r="A47" s="65">
        <v>5</v>
      </c>
      <c r="B47" s="11" t="s">
        <v>64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60"/>
      <c r="N47" s="58"/>
      <c r="O47" s="58"/>
      <c r="P47" s="58"/>
      <c r="Q47" s="58"/>
      <c r="R47" s="58"/>
      <c r="S47" s="58"/>
      <c r="T47" s="58"/>
      <c r="U47" s="58"/>
      <c r="V47" s="58"/>
      <c r="W47" s="60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60"/>
      <c r="AK47" s="58"/>
      <c r="AL47" s="58"/>
      <c r="AM47" s="58"/>
      <c r="AN47" s="58">
        <v>14</v>
      </c>
      <c r="AO47" s="58"/>
      <c r="AP47" s="58"/>
      <c r="AQ47" s="58"/>
      <c r="AR47" s="58"/>
      <c r="AS47" s="58"/>
      <c r="AT47" s="58"/>
      <c r="AU47" s="58"/>
    </row>
    <row r="48" spans="1:47" ht="16.5" thickBot="1" x14ac:dyDescent="0.3">
      <c r="A48" s="18">
        <v>5</v>
      </c>
      <c r="B48" s="19" t="s">
        <v>24</v>
      </c>
      <c r="C48" s="68"/>
      <c r="D48" s="68"/>
      <c r="E48" s="68"/>
      <c r="F48" s="68"/>
      <c r="G48" s="68"/>
      <c r="H48" s="68"/>
      <c r="I48" s="69">
        <v>4</v>
      </c>
      <c r="J48" s="68"/>
      <c r="K48" s="68"/>
      <c r="L48" s="68"/>
      <c r="M48" s="71"/>
      <c r="N48" s="68"/>
      <c r="O48" s="68"/>
      <c r="P48" s="68"/>
      <c r="Q48" s="68"/>
      <c r="R48" s="68"/>
      <c r="S48" s="68"/>
      <c r="T48" s="69"/>
      <c r="U48" s="69"/>
      <c r="V48" s="68"/>
      <c r="W48" s="71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  <c r="AI48" s="68"/>
      <c r="AJ48" s="71"/>
      <c r="AK48" s="68"/>
      <c r="AL48" s="68"/>
      <c r="AM48" s="68"/>
      <c r="AN48" s="68"/>
      <c r="AO48" s="68"/>
      <c r="AP48" s="68"/>
      <c r="AQ48" s="68"/>
      <c r="AR48" s="68"/>
      <c r="AS48" s="69"/>
      <c r="AT48" s="68"/>
      <c r="AU48" s="68"/>
    </row>
    <row r="49" spans="1:47" s="66" customFormat="1" ht="15.75" x14ac:dyDescent="0.25">
      <c r="A49" s="12">
        <v>6</v>
      </c>
      <c r="B49" s="10" t="s">
        <v>15</v>
      </c>
      <c r="C49" s="67"/>
      <c r="D49" s="67">
        <v>10</v>
      </c>
      <c r="E49" s="67"/>
      <c r="F49" s="67">
        <v>21</v>
      </c>
      <c r="G49" s="67">
        <v>27</v>
      </c>
      <c r="H49" s="67"/>
      <c r="I49" s="67"/>
      <c r="J49" s="67">
        <v>11</v>
      </c>
      <c r="K49" s="67">
        <v>21</v>
      </c>
      <c r="L49" s="67"/>
      <c r="M49" s="70"/>
      <c r="N49" s="67"/>
      <c r="O49" s="67">
        <v>18</v>
      </c>
      <c r="P49" s="67"/>
      <c r="Q49" s="67">
        <v>25</v>
      </c>
      <c r="R49" s="67"/>
      <c r="S49" s="67">
        <v>10</v>
      </c>
      <c r="T49" s="67"/>
      <c r="U49" s="67"/>
      <c r="V49" s="67">
        <v>27</v>
      </c>
      <c r="W49" s="70"/>
      <c r="X49" s="67"/>
      <c r="Y49" s="67"/>
      <c r="Z49" s="67">
        <v>20</v>
      </c>
      <c r="AA49" s="67"/>
      <c r="AB49" s="67"/>
      <c r="AC49" s="67"/>
      <c r="AD49" s="67">
        <v>17</v>
      </c>
      <c r="AE49" s="67"/>
      <c r="AF49" s="67"/>
      <c r="AG49" s="67"/>
      <c r="AH49" s="67">
        <v>11</v>
      </c>
      <c r="AI49" s="67"/>
      <c r="AJ49" s="70"/>
      <c r="AK49" s="67">
        <v>30</v>
      </c>
      <c r="AL49" s="67"/>
      <c r="AM49" s="67"/>
      <c r="AN49" s="67">
        <v>14</v>
      </c>
      <c r="AO49" s="67"/>
      <c r="AP49" s="67">
        <v>26</v>
      </c>
      <c r="AQ49" s="67"/>
      <c r="AR49" s="67">
        <v>10</v>
      </c>
      <c r="AS49" s="67"/>
      <c r="AT49" s="67">
        <v>23</v>
      </c>
      <c r="AU49" s="67"/>
    </row>
    <row r="50" spans="1:47" ht="15.75" x14ac:dyDescent="0.25">
      <c r="A50" s="7">
        <v>6</v>
      </c>
      <c r="B50" s="8" t="s">
        <v>26</v>
      </c>
      <c r="C50" s="58"/>
      <c r="D50" s="58"/>
      <c r="E50" s="58">
        <v>13</v>
      </c>
      <c r="F50" s="58">
        <v>24</v>
      </c>
      <c r="G50" s="58"/>
      <c r="H50" s="58"/>
      <c r="I50" s="58"/>
      <c r="J50" s="58"/>
      <c r="K50" s="58">
        <v>18</v>
      </c>
      <c r="L50" s="58"/>
      <c r="M50" s="60"/>
      <c r="N50" s="58"/>
      <c r="O50" s="58">
        <v>16</v>
      </c>
      <c r="P50" s="58"/>
      <c r="Q50" s="58"/>
      <c r="R50" s="58"/>
      <c r="S50" s="58"/>
      <c r="T50" s="58"/>
      <c r="U50" s="58">
        <v>21</v>
      </c>
      <c r="V50" s="58"/>
      <c r="W50" s="60"/>
      <c r="X50" s="58"/>
      <c r="Y50" s="58"/>
      <c r="Z50" s="58"/>
      <c r="AA50" s="58"/>
      <c r="AB50" s="58"/>
      <c r="AC50" s="58">
        <v>10</v>
      </c>
      <c r="AD50" s="58"/>
      <c r="AE50" s="58"/>
      <c r="AF50" s="58"/>
      <c r="AG50" s="58"/>
      <c r="AH50" s="58"/>
      <c r="AI50" s="58"/>
      <c r="AJ50" s="60"/>
      <c r="AK50" s="58"/>
      <c r="AL50" s="58"/>
      <c r="AM50" s="58">
        <v>7</v>
      </c>
      <c r="AN50" s="58"/>
      <c r="AO50" s="58"/>
      <c r="AP50" s="58"/>
      <c r="AQ50" s="58"/>
      <c r="AR50" s="58"/>
      <c r="AS50" s="58">
        <v>17</v>
      </c>
      <c r="AT50" s="58"/>
      <c r="AU50" s="58"/>
    </row>
    <row r="51" spans="1:47" ht="15.75" x14ac:dyDescent="0.25">
      <c r="A51" s="7">
        <v>6</v>
      </c>
      <c r="B51" s="8" t="s">
        <v>27</v>
      </c>
      <c r="C51" s="58"/>
      <c r="D51" s="58"/>
      <c r="E51" s="58"/>
      <c r="F51" s="58"/>
      <c r="G51" s="58"/>
      <c r="H51" s="58">
        <v>1</v>
      </c>
      <c r="I51" s="58"/>
      <c r="J51" s="58"/>
      <c r="K51" s="58"/>
      <c r="L51" s="58"/>
      <c r="M51" s="60"/>
      <c r="N51" s="58"/>
      <c r="O51" s="58"/>
      <c r="P51" s="58"/>
      <c r="Q51" s="58">
        <v>26</v>
      </c>
      <c r="R51" s="58"/>
      <c r="S51" s="58"/>
      <c r="T51" s="58"/>
      <c r="U51" s="58">
        <v>24</v>
      </c>
      <c r="V51" s="58"/>
      <c r="W51" s="60"/>
      <c r="X51" s="58"/>
      <c r="Y51" s="58"/>
      <c r="Z51" s="58"/>
      <c r="AA51" s="58">
        <v>28</v>
      </c>
      <c r="AB51" s="58"/>
      <c r="AC51" s="58"/>
      <c r="AD51" s="58"/>
      <c r="AE51" s="58"/>
      <c r="AF51" s="58">
        <v>25</v>
      </c>
      <c r="AG51" s="58"/>
      <c r="AH51" s="58"/>
      <c r="AI51" s="58"/>
      <c r="AJ51" s="60"/>
      <c r="AK51" s="58">
        <v>25</v>
      </c>
      <c r="AL51" s="58"/>
      <c r="AM51" s="58"/>
      <c r="AN51" s="58"/>
      <c r="AO51" s="58"/>
      <c r="AP51" s="58">
        <v>29</v>
      </c>
      <c r="AQ51" s="58"/>
      <c r="AR51" s="58"/>
      <c r="AS51" s="58"/>
      <c r="AT51" s="58">
        <v>24</v>
      </c>
      <c r="AU51" s="58"/>
    </row>
    <row r="52" spans="1:47" ht="15.75" x14ac:dyDescent="0.25">
      <c r="A52" s="7">
        <v>6</v>
      </c>
      <c r="B52" s="8" t="s">
        <v>17</v>
      </c>
      <c r="C52" s="58"/>
      <c r="D52" s="58"/>
      <c r="E52" s="58"/>
      <c r="F52" s="58"/>
      <c r="G52" s="62">
        <v>44468</v>
      </c>
      <c r="H52" s="58"/>
      <c r="I52" s="58"/>
      <c r="J52" s="58"/>
      <c r="K52" s="62">
        <v>44489</v>
      </c>
      <c r="L52" s="58"/>
      <c r="M52" s="60"/>
      <c r="N52" s="62">
        <v>44509</v>
      </c>
      <c r="O52" s="58"/>
      <c r="P52" s="58"/>
      <c r="Q52" s="62">
        <v>44530</v>
      </c>
      <c r="R52" s="58"/>
      <c r="S52" s="58"/>
      <c r="T52" s="62">
        <v>44545</v>
      </c>
      <c r="U52" s="58"/>
      <c r="V52" s="58"/>
      <c r="W52" s="60"/>
      <c r="X52" s="58"/>
      <c r="Y52" s="58"/>
      <c r="Z52" s="58"/>
      <c r="AA52" s="58"/>
      <c r="AB52" s="58"/>
      <c r="AC52" s="58"/>
      <c r="AD52" s="58">
        <v>18</v>
      </c>
      <c r="AE52" s="58"/>
      <c r="AF52" s="58"/>
      <c r="AG52" s="58"/>
      <c r="AH52" s="58"/>
      <c r="AI52" s="58"/>
      <c r="AJ52" s="60"/>
      <c r="AK52" s="58"/>
      <c r="AL52" s="58"/>
      <c r="AM52" s="58"/>
      <c r="AN52" s="58"/>
      <c r="AO52" s="58">
        <v>22</v>
      </c>
      <c r="AP52" s="58"/>
      <c r="AQ52" s="58"/>
      <c r="AR52" s="58"/>
      <c r="AS52" s="58">
        <v>20</v>
      </c>
      <c r="AT52" s="58"/>
      <c r="AU52" s="58"/>
    </row>
    <row r="53" spans="1:47" ht="15.75" x14ac:dyDescent="0.25">
      <c r="A53" s="7">
        <v>6</v>
      </c>
      <c r="B53" s="8" t="s">
        <v>28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60"/>
      <c r="N53" s="58"/>
      <c r="O53" s="58"/>
      <c r="P53" s="58"/>
      <c r="Q53" s="58"/>
      <c r="R53" s="58"/>
      <c r="S53" s="58"/>
      <c r="T53" s="58"/>
      <c r="U53" s="62">
        <v>44550</v>
      </c>
      <c r="V53" s="58"/>
      <c r="W53" s="60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60"/>
      <c r="AK53" s="58"/>
      <c r="AL53" s="58"/>
      <c r="AM53" s="58"/>
      <c r="AN53" s="58"/>
      <c r="AO53" s="58"/>
      <c r="AP53" s="58"/>
      <c r="AQ53" s="58"/>
      <c r="AR53" s="58"/>
      <c r="AS53" s="62">
        <v>44332</v>
      </c>
      <c r="AT53" s="58"/>
      <c r="AU53" s="58"/>
    </row>
    <row r="54" spans="1:47" ht="15.75" x14ac:dyDescent="0.25">
      <c r="A54" s="7">
        <v>6</v>
      </c>
      <c r="B54" s="8" t="s">
        <v>43</v>
      </c>
      <c r="C54" s="58"/>
      <c r="D54" s="58"/>
      <c r="E54" s="58"/>
      <c r="F54" s="58"/>
      <c r="G54" s="62">
        <v>44467</v>
      </c>
      <c r="H54" s="58"/>
      <c r="I54" s="58"/>
      <c r="J54" s="62">
        <v>44481</v>
      </c>
      <c r="K54" s="58"/>
      <c r="L54" s="58"/>
      <c r="M54" s="60"/>
      <c r="N54" s="58"/>
      <c r="O54" s="58"/>
      <c r="P54" s="62">
        <v>44523</v>
      </c>
      <c r="Q54" s="58"/>
      <c r="R54" s="58"/>
      <c r="S54" s="58"/>
      <c r="T54" s="62"/>
      <c r="U54" s="58"/>
      <c r="V54" s="58"/>
      <c r="W54" s="60"/>
      <c r="X54" s="58"/>
      <c r="Y54" s="58"/>
      <c r="Z54" s="58"/>
      <c r="AA54" s="58"/>
      <c r="AB54" s="58"/>
      <c r="AC54" s="58"/>
      <c r="AD54" s="62"/>
      <c r="AE54" s="58"/>
      <c r="AF54" s="58"/>
      <c r="AG54" s="58"/>
      <c r="AH54" s="58"/>
      <c r="AI54" s="58"/>
      <c r="AJ54" s="60"/>
      <c r="AK54" s="58"/>
      <c r="AL54" s="58"/>
      <c r="AM54" s="62"/>
      <c r="AN54" s="58"/>
      <c r="AO54" s="58">
        <v>21</v>
      </c>
      <c r="AP54" s="58"/>
      <c r="AQ54" s="58"/>
      <c r="AR54" s="58"/>
      <c r="AS54" s="62"/>
      <c r="AT54" s="58"/>
      <c r="AU54" s="58"/>
    </row>
    <row r="55" spans="1:47" ht="15.75" x14ac:dyDescent="0.25">
      <c r="A55" s="7">
        <v>6</v>
      </c>
      <c r="B55" s="8" t="s">
        <v>30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60"/>
      <c r="N55" s="58"/>
      <c r="O55" s="58"/>
      <c r="P55" s="58"/>
      <c r="Q55" s="58"/>
      <c r="R55" s="58"/>
      <c r="S55" s="58"/>
      <c r="T55" s="58"/>
      <c r="U55" s="58"/>
      <c r="V55" s="58"/>
      <c r="W55" s="60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60"/>
      <c r="AK55" s="58"/>
      <c r="AL55" s="58"/>
      <c r="AM55" s="58"/>
      <c r="AN55" s="62">
        <v>44298</v>
      </c>
      <c r="AO55" s="58"/>
      <c r="AP55" s="58"/>
      <c r="AQ55" s="58"/>
      <c r="AR55" s="62">
        <v>44328</v>
      </c>
      <c r="AS55" s="58"/>
      <c r="AT55" s="58"/>
      <c r="AU55" s="58"/>
    </row>
    <row r="56" spans="1:47" ht="15.75" x14ac:dyDescent="0.25">
      <c r="A56" s="7">
        <v>6</v>
      </c>
      <c r="B56" s="8" t="s">
        <v>31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60"/>
      <c r="N56" s="58"/>
      <c r="O56" s="62">
        <v>44519</v>
      </c>
      <c r="P56" s="58"/>
      <c r="Q56" s="58"/>
      <c r="R56" s="58"/>
      <c r="S56" s="58"/>
      <c r="T56" s="58"/>
      <c r="U56" s="58">
        <v>23</v>
      </c>
      <c r="V56" s="62"/>
      <c r="W56" s="60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60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</row>
    <row r="57" spans="1:47" ht="15.75" x14ac:dyDescent="0.25">
      <c r="A57" s="7">
        <v>6</v>
      </c>
      <c r="B57" s="8" t="s">
        <v>21</v>
      </c>
      <c r="C57" s="58"/>
      <c r="D57" s="58"/>
      <c r="E57" s="58"/>
      <c r="F57" s="58"/>
      <c r="G57" s="62"/>
      <c r="H57" s="58"/>
      <c r="I57" s="58"/>
      <c r="J57" s="58"/>
      <c r="K57" s="58"/>
      <c r="L57" s="58"/>
      <c r="M57" s="60"/>
      <c r="N57" s="58"/>
      <c r="O57" s="58"/>
      <c r="P57" s="58"/>
      <c r="Q57" s="58"/>
      <c r="R57" s="58"/>
      <c r="S57" s="58"/>
      <c r="T57" s="58"/>
      <c r="U57" s="58"/>
      <c r="V57" s="58"/>
      <c r="W57" s="60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62"/>
      <c r="AJ57" s="60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</row>
    <row r="58" spans="1:47" ht="15.75" x14ac:dyDescent="0.25">
      <c r="A58" s="7">
        <v>6</v>
      </c>
      <c r="B58" s="8" t="s">
        <v>19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60"/>
      <c r="N58" s="58"/>
      <c r="O58" s="58"/>
      <c r="P58" s="58"/>
      <c r="Q58" s="58"/>
      <c r="R58" s="58"/>
      <c r="S58" s="58"/>
      <c r="T58" s="58"/>
      <c r="U58" s="58"/>
      <c r="V58" s="58"/>
      <c r="W58" s="60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>
        <v>16</v>
      </c>
      <c r="AJ58" s="60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</row>
    <row r="59" spans="1:47" ht="15.75" x14ac:dyDescent="0.25">
      <c r="A59" s="7">
        <v>6</v>
      </c>
      <c r="B59" s="8" t="s">
        <v>42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60"/>
      <c r="N59" s="58"/>
      <c r="O59" s="58"/>
      <c r="P59" s="58"/>
      <c r="Q59" s="58"/>
      <c r="R59" s="58"/>
      <c r="S59" s="58"/>
      <c r="T59" s="58"/>
      <c r="U59" s="58"/>
      <c r="V59" s="58"/>
      <c r="W59" s="60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60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</row>
    <row r="60" spans="1:47" ht="15.75" x14ac:dyDescent="0.25">
      <c r="A60" s="7">
        <v>6</v>
      </c>
      <c r="B60" s="8" t="s">
        <v>62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60"/>
      <c r="N60" s="58"/>
      <c r="O60" s="58"/>
      <c r="P60" s="58"/>
      <c r="Q60" s="58"/>
      <c r="R60" s="58"/>
      <c r="S60" s="58"/>
      <c r="T60" s="58"/>
      <c r="U60" s="58"/>
      <c r="V60" s="58"/>
      <c r="W60" s="60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60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</row>
    <row r="61" spans="1:47" ht="15.75" x14ac:dyDescent="0.25">
      <c r="A61" s="7">
        <v>6</v>
      </c>
      <c r="B61" s="8" t="s">
        <v>20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60"/>
      <c r="N61" s="58"/>
      <c r="O61" s="58"/>
      <c r="P61" s="58"/>
      <c r="Q61" s="58"/>
      <c r="R61" s="58"/>
      <c r="S61" s="62"/>
      <c r="T61" s="58"/>
      <c r="U61" s="58"/>
      <c r="V61" s="58"/>
      <c r="W61" s="60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60"/>
      <c r="AK61" s="58"/>
      <c r="AL61" s="58"/>
      <c r="AM61" s="58">
        <v>6</v>
      </c>
      <c r="AN61" s="58"/>
      <c r="AO61" s="58"/>
      <c r="AP61" s="58"/>
      <c r="AQ61" s="58"/>
      <c r="AR61" s="58"/>
      <c r="AS61" s="58"/>
      <c r="AT61" s="58"/>
      <c r="AU61" s="58"/>
    </row>
    <row r="62" spans="1:47" ht="16.5" thickBot="1" x14ac:dyDescent="0.3">
      <c r="A62" s="18">
        <v>6</v>
      </c>
      <c r="B62" s="19" t="s">
        <v>24</v>
      </c>
      <c r="C62" s="68"/>
      <c r="D62" s="72"/>
      <c r="E62" s="73"/>
      <c r="F62" s="68"/>
      <c r="G62" s="68"/>
      <c r="H62" s="68"/>
      <c r="I62" s="69">
        <v>44474</v>
      </c>
      <c r="J62" s="68"/>
      <c r="K62" s="68"/>
      <c r="L62" s="68"/>
      <c r="M62" s="71"/>
      <c r="N62" s="68"/>
      <c r="O62" s="68"/>
      <c r="P62" s="68"/>
      <c r="Q62" s="68"/>
      <c r="R62" s="69"/>
      <c r="S62" s="68"/>
      <c r="T62" s="68"/>
      <c r="U62" s="69"/>
      <c r="V62" s="68"/>
      <c r="W62" s="71"/>
      <c r="X62" s="72"/>
      <c r="Y62" s="68"/>
      <c r="Z62" s="68"/>
      <c r="AA62" s="68"/>
      <c r="AB62" s="68"/>
      <c r="AC62" s="68"/>
      <c r="AD62" s="68"/>
      <c r="AE62" s="68"/>
      <c r="AF62" s="68"/>
      <c r="AG62" s="68"/>
      <c r="AH62" s="69"/>
      <c r="AI62" s="68"/>
      <c r="AJ62" s="71"/>
      <c r="AK62" s="68"/>
      <c r="AL62" s="68"/>
      <c r="AM62" s="68"/>
      <c r="AN62" s="68"/>
      <c r="AO62" s="68"/>
      <c r="AP62" s="68"/>
      <c r="AQ62" s="68"/>
      <c r="AR62" s="68"/>
      <c r="AS62" s="69"/>
      <c r="AT62" s="68"/>
      <c r="AU62" s="68"/>
    </row>
    <row r="63" spans="1:47" ht="15.75" x14ac:dyDescent="0.25">
      <c r="A63" s="13">
        <v>7</v>
      </c>
      <c r="B63" s="20" t="s">
        <v>15</v>
      </c>
      <c r="C63" s="67"/>
      <c r="D63" s="67"/>
      <c r="E63" s="67">
        <v>14</v>
      </c>
      <c r="F63" s="67">
        <v>21</v>
      </c>
      <c r="G63" s="67"/>
      <c r="H63" s="67"/>
      <c r="I63" s="67"/>
      <c r="J63" s="67"/>
      <c r="K63" s="67">
        <v>19</v>
      </c>
      <c r="L63" s="67">
        <v>25</v>
      </c>
      <c r="M63" s="70"/>
      <c r="N63" s="67"/>
      <c r="O63" s="67">
        <v>16</v>
      </c>
      <c r="P63" s="67"/>
      <c r="Q63" s="67"/>
      <c r="R63" s="67"/>
      <c r="S63" s="67"/>
      <c r="T63" s="67"/>
      <c r="U63" s="67"/>
      <c r="V63" s="67">
        <v>27</v>
      </c>
      <c r="W63" s="70"/>
      <c r="X63" s="67"/>
      <c r="Y63" s="67"/>
      <c r="Z63" s="67"/>
      <c r="AA63" s="67">
        <v>28</v>
      </c>
      <c r="AB63" s="67"/>
      <c r="AC63" s="67">
        <v>10</v>
      </c>
      <c r="AD63" s="67"/>
      <c r="AE63" s="67">
        <v>21</v>
      </c>
      <c r="AF63" s="67"/>
      <c r="AG63" s="67"/>
      <c r="AH63" s="67"/>
      <c r="AI63" s="67">
        <v>16</v>
      </c>
      <c r="AJ63" s="70"/>
      <c r="AK63" s="67"/>
      <c r="AL63" s="67"/>
      <c r="AM63" s="67"/>
      <c r="AN63" s="67">
        <v>13</v>
      </c>
      <c r="AO63" s="67"/>
      <c r="AP63" s="67">
        <v>27</v>
      </c>
      <c r="AQ63" s="67"/>
      <c r="AR63" s="67"/>
      <c r="AS63" s="67"/>
      <c r="AT63" s="67">
        <v>23</v>
      </c>
      <c r="AU63" s="67"/>
    </row>
    <row r="64" spans="1:47" ht="15.75" x14ac:dyDescent="0.25">
      <c r="A64" s="13">
        <v>7</v>
      </c>
      <c r="B64" s="34" t="s">
        <v>40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60"/>
      <c r="N64" s="58"/>
      <c r="O64" s="58"/>
      <c r="P64" s="58"/>
      <c r="Q64" s="58"/>
      <c r="R64" s="58"/>
      <c r="S64" s="58"/>
      <c r="T64" s="58"/>
      <c r="U64" s="58"/>
      <c r="V64" s="58"/>
      <c r="W64" s="60"/>
      <c r="X64" s="58"/>
      <c r="Y64" s="58"/>
      <c r="Z64" s="58"/>
      <c r="AA64" s="58"/>
      <c r="AB64" s="58"/>
      <c r="AC64" s="58"/>
      <c r="AD64" s="58"/>
      <c r="AE64" s="58"/>
      <c r="AF64" s="58"/>
      <c r="AG64" s="58">
        <v>2</v>
      </c>
      <c r="AH64" s="58"/>
      <c r="AI64" s="58"/>
      <c r="AJ64" s="60"/>
      <c r="AK64" s="58"/>
      <c r="AL64" s="58"/>
      <c r="AM64" s="58"/>
      <c r="AN64" s="58"/>
      <c r="AO64" s="58"/>
      <c r="AP64" s="58">
        <v>26</v>
      </c>
      <c r="AQ64" s="58"/>
      <c r="AR64" s="58"/>
      <c r="AS64" s="58"/>
      <c r="AT64" s="58"/>
      <c r="AU64" s="58"/>
    </row>
    <row r="65" spans="1:47" ht="15.75" x14ac:dyDescent="0.25">
      <c r="A65" s="13">
        <v>7</v>
      </c>
      <c r="B65" s="21" t="s">
        <v>26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60"/>
      <c r="N65" s="58"/>
      <c r="O65" s="58">
        <v>15</v>
      </c>
      <c r="P65" s="58"/>
      <c r="Q65" s="58"/>
      <c r="R65" s="58"/>
      <c r="S65" s="58"/>
      <c r="T65" s="58"/>
      <c r="U65" s="58">
        <v>20</v>
      </c>
      <c r="V65" s="58"/>
      <c r="W65" s="60"/>
      <c r="X65" s="58"/>
      <c r="Y65" s="58"/>
      <c r="Z65" s="58"/>
      <c r="AA65" s="58"/>
      <c r="AB65" s="58"/>
      <c r="AC65" s="58"/>
      <c r="AD65" s="58"/>
      <c r="AE65" s="58"/>
      <c r="AF65" s="58">
        <v>27</v>
      </c>
      <c r="AG65" s="58"/>
      <c r="AH65" s="58"/>
      <c r="AI65" s="58">
        <v>14</v>
      </c>
      <c r="AJ65" s="60"/>
      <c r="AK65" s="58"/>
      <c r="AL65" s="58"/>
      <c r="AM65" s="58"/>
      <c r="AN65" s="58"/>
      <c r="AO65" s="58"/>
      <c r="AP65" s="58"/>
      <c r="AQ65" s="58"/>
      <c r="AR65" s="58"/>
      <c r="AS65" s="58">
        <v>20</v>
      </c>
      <c r="AT65" s="58"/>
      <c r="AU65" s="58"/>
    </row>
    <row r="66" spans="1:47" ht="15.75" x14ac:dyDescent="0.25">
      <c r="A66" s="13">
        <v>7</v>
      </c>
      <c r="B66" s="15" t="s">
        <v>33</v>
      </c>
      <c r="C66" s="58"/>
      <c r="D66" s="58"/>
      <c r="E66" s="58"/>
      <c r="F66" s="58"/>
      <c r="G66" s="58"/>
      <c r="H66" s="58"/>
      <c r="I66" s="58"/>
      <c r="J66" s="58"/>
      <c r="K66" s="58"/>
      <c r="L66" s="58">
        <v>29</v>
      </c>
      <c r="M66" s="60"/>
      <c r="N66" s="58"/>
      <c r="O66" s="58"/>
      <c r="P66" s="58"/>
      <c r="Q66" s="58"/>
      <c r="R66" s="58"/>
      <c r="S66" s="58"/>
      <c r="T66" s="58"/>
      <c r="U66" s="58">
        <v>22</v>
      </c>
      <c r="V66" s="58"/>
      <c r="W66" s="60"/>
      <c r="X66" s="58"/>
      <c r="Y66" s="58"/>
      <c r="Z66" s="58"/>
      <c r="AA66" s="58"/>
      <c r="AB66" s="58"/>
      <c r="AC66" s="58"/>
      <c r="AD66" s="58"/>
      <c r="AE66" s="58"/>
      <c r="AF66" s="58">
        <v>25</v>
      </c>
      <c r="AG66" s="58"/>
      <c r="AH66" s="58"/>
      <c r="AI66" s="58"/>
      <c r="AJ66" s="60"/>
      <c r="AK66" s="58"/>
      <c r="AL66" s="58"/>
      <c r="AM66" s="58">
        <v>8</v>
      </c>
      <c r="AN66" s="58"/>
      <c r="AO66" s="58"/>
      <c r="AP66" s="58"/>
      <c r="AQ66" s="58">
        <v>3</v>
      </c>
      <c r="AR66" s="58">
        <v>13</v>
      </c>
      <c r="AS66" s="58">
        <v>16</v>
      </c>
      <c r="AT66" s="58"/>
      <c r="AU66" s="58"/>
    </row>
    <row r="67" spans="1:47" ht="15.75" x14ac:dyDescent="0.25">
      <c r="A67" s="13">
        <v>7</v>
      </c>
      <c r="B67" s="20" t="s">
        <v>39</v>
      </c>
      <c r="C67" s="58"/>
      <c r="D67" s="58"/>
      <c r="E67" s="58"/>
      <c r="F67" s="58"/>
      <c r="G67" s="58"/>
      <c r="H67" s="58"/>
      <c r="I67" s="62">
        <v>44475</v>
      </c>
      <c r="J67" s="62">
        <v>44481</v>
      </c>
      <c r="K67" s="62">
        <v>44491</v>
      </c>
      <c r="L67" s="58"/>
      <c r="M67" s="60"/>
      <c r="N67" s="58"/>
      <c r="O67" s="58"/>
      <c r="P67" s="58"/>
      <c r="Q67" s="58"/>
      <c r="R67" s="62">
        <v>44533</v>
      </c>
      <c r="S67" s="58"/>
      <c r="T67" s="62">
        <v>44544</v>
      </c>
      <c r="U67" s="58"/>
      <c r="V67" s="58"/>
      <c r="W67" s="60"/>
      <c r="X67" s="58"/>
      <c r="Y67" s="58"/>
      <c r="Z67" s="58"/>
      <c r="AA67" s="58"/>
      <c r="AB67" s="58"/>
      <c r="AC67" s="58"/>
      <c r="AD67" s="58">
        <v>14</v>
      </c>
      <c r="AE67" s="58"/>
      <c r="AF67" s="58"/>
      <c r="AG67" s="58"/>
      <c r="AH67" s="58">
        <v>11</v>
      </c>
      <c r="AI67" s="58"/>
      <c r="AJ67" s="60"/>
      <c r="AK67" s="58"/>
      <c r="AL67" s="58"/>
      <c r="AM67" s="58"/>
      <c r="AN67" s="58"/>
      <c r="AO67" s="58">
        <v>19</v>
      </c>
      <c r="AP67" s="58"/>
      <c r="AQ67" s="58"/>
      <c r="AR67" s="58">
        <v>12</v>
      </c>
      <c r="AS67" s="58"/>
      <c r="AT67" s="58">
        <v>24</v>
      </c>
      <c r="AU67" s="58"/>
    </row>
    <row r="68" spans="1:47" ht="15.75" x14ac:dyDescent="0.25">
      <c r="A68" s="13">
        <v>7</v>
      </c>
      <c r="B68" s="20" t="s">
        <v>42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60"/>
      <c r="N68" s="58"/>
      <c r="O68" s="58"/>
      <c r="P68" s="58"/>
      <c r="Q68" s="58"/>
      <c r="R68" s="58"/>
      <c r="S68" s="58"/>
      <c r="T68" s="58">
        <v>13</v>
      </c>
      <c r="U68" s="58"/>
      <c r="V68" s="58"/>
      <c r="W68" s="60"/>
      <c r="X68" s="58"/>
      <c r="Y68" s="58"/>
      <c r="Z68" s="58"/>
      <c r="AA68" s="58"/>
      <c r="AB68" s="58">
        <v>2</v>
      </c>
      <c r="AC68" s="58"/>
      <c r="AD68" s="58"/>
      <c r="AE68" s="58"/>
      <c r="AF68" s="58"/>
      <c r="AG68" s="58"/>
      <c r="AH68" s="58"/>
      <c r="AI68" s="58"/>
      <c r="AJ68" s="60"/>
      <c r="AK68" s="58"/>
      <c r="AL68" s="58"/>
      <c r="AM68" s="58"/>
      <c r="AN68" s="58"/>
      <c r="AO68" s="58"/>
      <c r="AP68" s="58"/>
      <c r="AQ68" s="58">
        <v>6</v>
      </c>
      <c r="AR68" s="58"/>
      <c r="AS68" s="58"/>
      <c r="AT68" s="58"/>
      <c r="AU68" s="58"/>
    </row>
    <row r="69" spans="1:47" ht="15.75" x14ac:dyDescent="0.25">
      <c r="A69" s="13">
        <v>7</v>
      </c>
      <c r="B69" s="20" t="s">
        <v>43</v>
      </c>
      <c r="C69" s="58"/>
      <c r="D69" s="58"/>
      <c r="E69" s="58"/>
      <c r="F69" s="58"/>
      <c r="G69" s="62">
        <v>44468</v>
      </c>
      <c r="H69" s="58"/>
      <c r="I69" s="58"/>
      <c r="J69" s="58"/>
      <c r="K69" s="62">
        <v>44487</v>
      </c>
      <c r="L69" s="58"/>
      <c r="M69" s="60"/>
      <c r="N69" s="58"/>
      <c r="O69" s="58"/>
      <c r="P69" s="58"/>
      <c r="Q69" s="58"/>
      <c r="R69" s="58"/>
      <c r="S69" s="62">
        <v>44538</v>
      </c>
      <c r="T69" s="58"/>
      <c r="U69" s="58"/>
      <c r="V69" s="58"/>
      <c r="W69" s="60"/>
      <c r="X69" s="58"/>
      <c r="Y69" s="58"/>
      <c r="Z69" s="58"/>
      <c r="AA69" s="58"/>
      <c r="AB69" s="58"/>
      <c r="AC69" s="58"/>
      <c r="AD69" s="62"/>
      <c r="AE69" s="58"/>
      <c r="AF69" s="58"/>
      <c r="AG69" s="58"/>
      <c r="AH69" s="58"/>
      <c r="AI69" s="58"/>
      <c r="AJ69" s="60"/>
      <c r="AK69" s="58"/>
      <c r="AL69" s="58"/>
      <c r="AM69" s="62">
        <v>44294</v>
      </c>
      <c r="AN69" s="58"/>
      <c r="AO69" s="58"/>
      <c r="AP69" s="58"/>
      <c r="AQ69" s="58"/>
      <c r="AR69" s="58"/>
      <c r="AS69" s="62"/>
      <c r="AT69" s="58"/>
      <c r="AU69" s="58"/>
    </row>
    <row r="70" spans="1:47" ht="15.75" x14ac:dyDescent="0.25">
      <c r="A70" s="13">
        <v>7</v>
      </c>
      <c r="B70" s="15" t="s">
        <v>30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60"/>
      <c r="N70" s="58"/>
      <c r="O70" s="58"/>
      <c r="P70" s="58"/>
      <c r="Q70" s="58"/>
      <c r="R70" s="58"/>
      <c r="S70" s="58"/>
      <c r="T70" s="58"/>
      <c r="U70" s="58"/>
      <c r="V70" s="58"/>
      <c r="W70" s="60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60"/>
      <c r="AK70" s="58"/>
      <c r="AL70" s="58"/>
      <c r="AM70" s="58"/>
      <c r="AN70" s="62">
        <v>44298</v>
      </c>
      <c r="AO70" s="58"/>
      <c r="AP70" s="58"/>
      <c r="AQ70" s="58"/>
      <c r="AR70" s="58"/>
      <c r="AS70" s="62">
        <v>44335</v>
      </c>
      <c r="AT70" s="58"/>
      <c r="AU70" s="58"/>
    </row>
    <row r="71" spans="1:47" ht="15.75" x14ac:dyDescent="0.25">
      <c r="A71" s="13">
        <v>7</v>
      </c>
      <c r="B71" s="15" t="s">
        <v>31</v>
      </c>
      <c r="C71" s="58"/>
      <c r="D71" s="58"/>
      <c r="E71" s="58"/>
      <c r="F71" s="58"/>
      <c r="G71" s="58"/>
      <c r="H71" s="58"/>
      <c r="I71" s="58"/>
      <c r="J71" s="62"/>
      <c r="K71" s="58"/>
      <c r="L71" s="58"/>
      <c r="M71" s="60"/>
      <c r="N71" s="58"/>
      <c r="O71" s="58"/>
      <c r="P71" s="58"/>
      <c r="Q71" s="58"/>
      <c r="R71" s="58"/>
      <c r="S71" s="58"/>
      <c r="T71" s="58"/>
      <c r="U71" s="58"/>
      <c r="V71" s="62"/>
      <c r="W71" s="60"/>
      <c r="X71" s="58"/>
      <c r="Y71" s="58"/>
      <c r="Z71" s="58"/>
      <c r="AA71" s="58"/>
      <c r="AB71" s="58"/>
      <c r="AC71" s="62">
        <v>44238</v>
      </c>
      <c r="AD71" s="58"/>
      <c r="AE71" s="58"/>
      <c r="AF71" s="58"/>
      <c r="AG71" s="58"/>
      <c r="AH71" s="62">
        <v>10</v>
      </c>
      <c r="AI71" s="58"/>
      <c r="AJ71" s="60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</row>
    <row r="72" spans="1:47" ht="15.75" x14ac:dyDescent="0.25">
      <c r="A72" s="13">
        <v>7</v>
      </c>
      <c r="B72" s="15" t="s">
        <v>34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60"/>
      <c r="N72" s="58"/>
      <c r="O72" s="58"/>
      <c r="P72" s="58"/>
      <c r="Q72" s="58"/>
      <c r="R72" s="58"/>
      <c r="S72" s="58"/>
      <c r="T72" s="58"/>
      <c r="U72" s="58">
        <v>23</v>
      </c>
      <c r="V72" s="58"/>
      <c r="W72" s="60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>
        <v>9</v>
      </c>
      <c r="AI72" s="58"/>
      <c r="AJ72" s="60"/>
      <c r="AK72" s="58"/>
      <c r="AL72" s="58"/>
      <c r="AM72" s="58"/>
      <c r="AN72" s="58"/>
      <c r="AO72" s="58"/>
      <c r="AP72" s="58"/>
      <c r="AQ72" s="58">
        <v>5</v>
      </c>
      <c r="AR72" s="58">
        <v>11</v>
      </c>
      <c r="AS72" s="58"/>
      <c r="AT72" s="58"/>
      <c r="AU72" s="58"/>
    </row>
    <row r="73" spans="1:47" ht="15.75" x14ac:dyDescent="0.25">
      <c r="A73" s="13">
        <v>7</v>
      </c>
      <c r="B73" s="15" t="s">
        <v>28</v>
      </c>
      <c r="C73" s="58"/>
      <c r="D73" s="58"/>
      <c r="E73" s="58"/>
      <c r="F73" s="58"/>
      <c r="G73" s="58"/>
      <c r="H73" s="62">
        <v>44470</v>
      </c>
      <c r="I73" s="62"/>
      <c r="J73" s="58"/>
      <c r="K73" s="58"/>
      <c r="L73" s="58"/>
      <c r="M73" s="60"/>
      <c r="N73" s="58"/>
      <c r="O73" s="58"/>
      <c r="P73" s="58"/>
      <c r="Q73" s="58"/>
      <c r="R73" s="58"/>
      <c r="S73" s="58"/>
      <c r="T73" s="58"/>
      <c r="U73" s="58"/>
      <c r="V73" s="58"/>
      <c r="W73" s="60"/>
      <c r="X73" s="58"/>
      <c r="Y73" s="62">
        <v>44215</v>
      </c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60"/>
      <c r="AK73" s="58"/>
      <c r="AL73" s="58"/>
      <c r="AM73" s="58"/>
      <c r="AN73" s="58"/>
      <c r="AO73" s="58"/>
      <c r="AP73" s="58"/>
      <c r="AQ73" s="62">
        <v>44320</v>
      </c>
      <c r="AR73" s="58"/>
      <c r="AS73" s="58"/>
      <c r="AT73" s="58"/>
      <c r="AU73" s="58"/>
    </row>
    <row r="74" spans="1:47" ht="15.75" x14ac:dyDescent="0.25">
      <c r="A74" s="13">
        <v>7</v>
      </c>
      <c r="B74" s="15" t="s">
        <v>21</v>
      </c>
      <c r="C74" s="58"/>
      <c r="D74" s="58"/>
      <c r="E74" s="58"/>
      <c r="F74" s="62"/>
      <c r="G74" s="58"/>
      <c r="H74" s="58"/>
      <c r="I74" s="58"/>
      <c r="J74" s="58"/>
      <c r="K74" s="58"/>
      <c r="L74" s="58"/>
      <c r="M74" s="60"/>
      <c r="N74" s="58"/>
      <c r="O74" s="58"/>
      <c r="P74" s="58"/>
      <c r="Q74" s="58"/>
      <c r="R74" s="58"/>
      <c r="S74" s="58"/>
      <c r="T74" s="58"/>
      <c r="U74" s="58"/>
      <c r="V74" s="58"/>
      <c r="W74" s="60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62"/>
      <c r="AJ74" s="60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</row>
    <row r="75" spans="1:47" ht="15.75" x14ac:dyDescent="0.25">
      <c r="A75" s="13">
        <v>7</v>
      </c>
      <c r="B75" s="15" t="s">
        <v>19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60"/>
      <c r="N75" s="58"/>
      <c r="O75" s="58"/>
      <c r="P75" s="58"/>
      <c r="Q75" s="58"/>
      <c r="R75" s="58"/>
      <c r="S75" s="58"/>
      <c r="T75" s="58"/>
      <c r="U75" s="58"/>
      <c r="V75" s="58"/>
      <c r="W75" s="60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60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</row>
    <row r="76" spans="1:47" ht="15.75" x14ac:dyDescent="0.25">
      <c r="A76" s="13">
        <v>7</v>
      </c>
      <c r="B76" s="8" t="s">
        <v>20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60"/>
      <c r="N76" s="58"/>
      <c r="O76" s="58"/>
      <c r="P76" s="58"/>
      <c r="Q76" s="58">
        <v>30</v>
      </c>
      <c r="R76" s="58"/>
      <c r="S76" s="58"/>
      <c r="T76" s="58"/>
      <c r="U76" s="58"/>
      <c r="V76" s="58"/>
      <c r="W76" s="60"/>
      <c r="X76" s="58"/>
      <c r="Y76" s="58"/>
      <c r="Z76" s="58"/>
      <c r="AA76" s="58"/>
      <c r="AB76" s="58"/>
      <c r="AC76" s="58">
        <v>8</v>
      </c>
      <c r="AD76" s="58"/>
      <c r="AE76" s="58"/>
      <c r="AF76" s="58"/>
      <c r="AG76" s="58"/>
      <c r="AH76" s="58"/>
      <c r="AI76" s="58"/>
      <c r="AJ76" s="60"/>
      <c r="AK76" s="58"/>
      <c r="AL76" s="58"/>
      <c r="AM76" s="58"/>
      <c r="AN76" s="58">
        <v>15</v>
      </c>
      <c r="AO76" s="58"/>
      <c r="AP76" s="58"/>
      <c r="AQ76" s="58"/>
      <c r="AR76" s="58"/>
      <c r="AS76" s="58">
        <v>17</v>
      </c>
      <c r="AT76" s="58"/>
      <c r="AU76" s="58"/>
    </row>
    <row r="77" spans="1:47" ht="16.5" thickBot="1" x14ac:dyDescent="0.3">
      <c r="A77" s="22">
        <v>7</v>
      </c>
      <c r="B77" s="23" t="s">
        <v>24</v>
      </c>
      <c r="C77" s="68"/>
      <c r="D77" s="68"/>
      <c r="E77" s="68"/>
      <c r="F77" s="68"/>
      <c r="G77" s="68"/>
      <c r="H77" s="68"/>
      <c r="I77" s="69">
        <v>44474</v>
      </c>
      <c r="J77" s="68"/>
      <c r="K77" s="68"/>
      <c r="L77" s="68"/>
      <c r="M77" s="71"/>
      <c r="N77" s="68"/>
      <c r="O77" s="68"/>
      <c r="P77" s="68"/>
      <c r="Q77" s="68"/>
      <c r="R77" s="68"/>
      <c r="S77" s="68"/>
      <c r="T77" s="68"/>
      <c r="U77" s="69"/>
      <c r="V77" s="68"/>
      <c r="W77" s="71"/>
      <c r="X77" s="68"/>
      <c r="Y77" s="68"/>
      <c r="Z77" s="68"/>
      <c r="AA77" s="68"/>
      <c r="AB77" s="68"/>
      <c r="AC77" s="68"/>
      <c r="AD77" s="68"/>
      <c r="AE77" s="68"/>
      <c r="AF77" s="68"/>
      <c r="AG77" s="69"/>
      <c r="AH77" s="69"/>
      <c r="AI77" s="68"/>
      <c r="AJ77" s="71"/>
      <c r="AK77" s="68"/>
      <c r="AL77" s="68"/>
      <c r="AM77" s="68"/>
      <c r="AN77" s="68"/>
      <c r="AO77" s="68"/>
      <c r="AP77" s="68"/>
      <c r="AQ77" s="68"/>
      <c r="AR77" s="68"/>
      <c r="AS77" s="69"/>
      <c r="AT77" s="68"/>
      <c r="AU77" s="68"/>
    </row>
    <row r="78" spans="1:47" ht="15.75" x14ac:dyDescent="0.25">
      <c r="A78" s="36">
        <v>8</v>
      </c>
      <c r="B78" s="20" t="s">
        <v>15</v>
      </c>
      <c r="C78" s="67"/>
      <c r="D78" s="67"/>
      <c r="E78" s="67"/>
      <c r="F78" s="67">
        <v>20</v>
      </c>
      <c r="G78" s="67"/>
      <c r="H78" s="67"/>
      <c r="I78" s="67"/>
      <c r="J78" s="67"/>
      <c r="K78" s="67">
        <v>22</v>
      </c>
      <c r="L78" s="67"/>
      <c r="M78" s="70"/>
      <c r="N78" s="67"/>
      <c r="O78" s="67">
        <v>18</v>
      </c>
      <c r="P78" s="67"/>
      <c r="Q78" s="67"/>
      <c r="R78" s="67"/>
      <c r="S78" s="67">
        <v>8</v>
      </c>
      <c r="T78" s="67"/>
      <c r="U78" s="67">
        <v>22</v>
      </c>
      <c r="V78" s="67"/>
      <c r="W78" s="70"/>
      <c r="X78" s="67"/>
      <c r="Y78" s="67">
        <v>18</v>
      </c>
      <c r="Z78" s="67"/>
      <c r="AA78" s="67"/>
      <c r="AB78" s="67"/>
      <c r="AC78" s="67">
        <v>8</v>
      </c>
      <c r="AD78" s="67"/>
      <c r="AE78" s="67"/>
      <c r="AF78" s="67">
        <v>28</v>
      </c>
      <c r="AG78" s="67">
        <v>2</v>
      </c>
      <c r="AH78" s="67"/>
      <c r="AI78" s="67">
        <v>17</v>
      </c>
      <c r="AJ78" s="70"/>
      <c r="AK78" s="67"/>
      <c r="AL78" s="67"/>
      <c r="AM78" s="67"/>
      <c r="AN78" s="67">
        <v>14</v>
      </c>
      <c r="AO78" s="67"/>
      <c r="AP78" s="67">
        <v>26</v>
      </c>
      <c r="AQ78" s="67">
        <v>3</v>
      </c>
      <c r="AR78" s="67"/>
      <c r="AS78" s="67">
        <v>18</v>
      </c>
      <c r="AT78" s="67"/>
      <c r="AU78" s="67"/>
    </row>
    <row r="79" spans="1:47" ht="15.75" x14ac:dyDescent="0.25">
      <c r="A79" s="7">
        <v>8</v>
      </c>
      <c r="B79" s="15" t="s">
        <v>26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60"/>
      <c r="N79" s="58"/>
      <c r="O79" s="58">
        <v>19</v>
      </c>
      <c r="P79" s="58"/>
      <c r="Q79" s="58"/>
      <c r="R79" s="58"/>
      <c r="S79" s="58"/>
      <c r="T79" s="58"/>
      <c r="U79" s="58">
        <v>23</v>
      </c>
      <c r="V79" s="58"/>
      <c r="W79" s="60"/>
      <c r="X79" s="58"/>
      <c r="Y79" s="58"/>
      <c r="Z79" s="58"/>
      <c r="AA79" s="58"/>
      <c r="AB79" s="58"/>
      <c r="AC79" s="58"/>
      <c r="AD79" s="58">
        <v>16</v>
      </c>
      <c r="AE79" s="58"/>
      <c r="AF79" s="58"/>
      <c r="AG79" s="58"/>
      <c r="AH79" s="58"/>
      <c r="AI79" s="58"/>
      <c r="AJ79" s="60"/>
      <c r="AK79" s="58"/>
      <c r="AL79" s="58"/>
      <c r="AM79" s="58"/>
      <c r="AN79" s="58">
        <v>11</v>
      </c>
      <c r="AO79" s="58"/>
      <c r="AP79" s="58"/>
      <c r="AQ79" s="58"/>
      <c r="AR79" s="58"/>
      <c r="AS79" s="58"/>
      <c r="AT79" s="58">
        <v>23</v>
      </c>
      <c r="AU79" s="58"/>
    </row>
    <row r="80" spans="1:47" ht="31.5" x14ac:dyDescent="0.25">
      <c r="A80" s="7">
        <v>8</v>
      </c>
      <c r="B80" s="34" t="s">
        <v>65</v>
      </c>
      <c r="C80" s="58"/>
      <c r="D80" s="58"/>
      <c r="E80" s="58"/>
      <c r="F80" s="58"/>
      <c r="G80" s="58"/>
      <c r="H80" s="58"/>
      <c r="I80" s="58"/>
      <c r="J80" s="58"/>
      <c r="K80" s="58">
        <v>20</v>
      </c>
      <c r="L80" s="58"/>
      <c r="M80" s="60"/>
      <c r="N80" s="58"/>
      <c r="O80" s="58"/>
      <c r="P80" s="58"/>
      <c r="Q80" s="58"/>
      <c r="R80" s="58"/>
      <c r="S80" s="58"/>
      <c r="T80" s="58"/>
      <c r="U80" s="58"/>
      <c r="V80" s="58"/>
      <c r="W80" s="60"/>
      <c r="X80" s="58"/>
      <c r="Y80" s="58"/>
      <c r="Z80" s="58"/>
      <c r="AA80" s="58"/>
      <c r="AB80" s="58"/>
      <c r="AC80" s="58"/>
      <c r="AD80" s="58"/>
      <c r="AE80" s="58">
        <v>24</v>
      </c>
      <c r="AF80" s="58"/>
      <c r="AG80" s="58"/>
      <c r="AH80" s="58"/>
      <c r="AI80" s="58"/>
      <c r="AJ80" s="60"/>
      <c r="AK80" s="58"/>
      <c r="AL80" s="58"/>
      <c r="AM80" s="58"/>
      <c r="AN80" s="58"/>
      <c r="AO80" s="58"/>
      <c r="AP80" s="58"/>
      <c r="AQ80" s="58"/>
      <c r="AR80" s="58"/>
      <c r="AS80" s="58"/>
      <c r="AT80" s="58">
        <v>25</v>
      </c>
      <c r="AU80" s="58"/>
    </row>
    <row r="81" spans="1:47" ht="15.75" x14ac:dyDescent="0.25">
      <c r="A81" s="7">
        <v>8</v>
      </c>
      <c r="B81" s="15" t="s">
        <v>33</v>
      </c>
      <c r="C81" s="58"/>
      <c r="D81" s="58"/>
      <c r="E81" s="58"/>
      <c r="F81" s="58"/>
      <c r="G81" s="58"/>
      <c r="H81" s="58"/>
      <c r="I81" s="58"/>
      <c r="J81" s="58"/>
      <c r="K81" s="58"/>
      <c r="L81" s="58">
        <v>29</v>
      </c>
      <c r="M81" s="60"/>
      <c r="N81" s="58"/>
      <c r="O81" s="58"/>
      <c r="P81" s="58"/>
      <c r="Q81" s="58"/>
      <c r="R81" s="58"/>
      <c r="S81" s="58"/>
      <c r="T81" s="58"/>
      <c r="U81" s="58">
        <v>24</v>
      </c>
      <c r="V81" s="58"/>
      <c r="W81" s="60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>
        <v>18</v>
      </c>
      <c r="AJ81" s="60"/>
      <c r="AK81" s="58"/>
      <c r="AL81" s="58"/>
      <c r="AM81" s="58"/>
      <c r="AN81" s="58"/>
      <c r="AO81" s="58"/>
      <c r="AP81" s="58"/>
      <c r="AQ81" s="58"/>
      <c r="AR81" s="58"/>
      <c r="AS81" s="58">
        <v>20</v>
      </c>
      <c r="AT81" s="58"/>
      <c r="AU81" s="58"/>
    </row>
    <row r="82" spans="1:47" ht="15.75" x14ac:dyDescent="0.25">
      <c r="A82" s="7">
        <v>8</v>
      </c>
      <c r="B82" s="20" t="s">
        <v>39</v>
      </c>
      <c r="C82" s="58"/>
      <c r="D82" s="58"/>
      <c r="E82" s="58"/>
      <c r="F82" s="58"/>
      <c r="G82" s="58"/>
      <c r="H82" s="58"/>
      <c r="I82" s="58"/>
      <c r="J82" s="58"/>
      <c r="K82" s="62">
        <v>44490</v>
      </c>
      <c r="L82" s="62">
        <v>44496</v>
      </c>
      <c r="M82" s="60"/>
      <c r="N82" s="58"/>
      <c r="O82" s="58"/>
      <c r="P82" s="62">
        <v>44524</v>
      </c>
      <c r="Q82" s="58"/>
      <c r="R82" s="58"/>
      <c r="S82" s="58"/>
      <c r="T82" s="58"/>
      <c r="U82" s="62"/>
      <c r="V82" s="62">
        <v>44557</v>
      </c>
      <c r="W82" s="60"/>
      <c r="X82" s="58"/>
      <c r="Y82" s="58"/>
      <c r="Z82" s="58"/>
      <c r="AA82" s="58"/>
      <c r="AB82" s="58"/>
      <c r="AC82" s="58"/>
      <c r="AD82" s="58">
        <v>17</v>
      </c>
      <c r="AE82" s="58"/>
      <c r="AF82" s="58"/>
      <c r="AG82" s="58">
        <v>4</v>
      </c>
      <c r="AH82" s="58"/>
      <c r="AI82" s="58"/>
      <c r="AJ82" s="60"/>
      <c r="AK82" s="58"/>
      <c r="AL82" s="58"/>
      <c r="AM82" s="58">
        <v>7</v>
      </c>
      <c r="AN82" s="58"/>
      <c r="AO82" s="58"/>
      <c r="AP82" s="58"/>
      <c r="AQ82" s="58"/>
      <c r="AR82" s="58">
        <v>8</v>
      </c>
      <c r="AS82" s="58"/>
      <c r="AT82" s="58"/>
      <c r="AU82" s="58"/>
    </row>
    <row r="83" spans="1:47" ht="15.75" x14ac:dyDescent="0.25">
      <c r="A83" s="7">
        <v>8</v>
      </c>
      <c r="B83" s="15" t="s">
        <v>42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60"/>
      <c r="N83" s="58"/>
      <c r="O83" s="58"/>
      <c r="P83" s="58"/>
      <c r="Q83" s="58"/>
      <c r="R83" s="58"/>
      <c r="S83" s="58"/>
      <c r="T83" s="58">
        <v>13</v>
      </c>
      <c r="U83" s="58"/>
      <c r="V83" s="58"/>
      <c r="W83" s="60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>
        <v>14</v>
      </c>
      <c r="AJ83" s="60"/>
      <c r="AK83" s="58"/>
      <c r="AL83" s="58"/>
      <c r="AM83" s="58"/>
      <c r="AN83" s="58"/>
      <c r="AO83" s="58"/>
      <c r="AP83" s="58"/>
      <c r="AQ83" s="58"/>
      <c r="AR83" s="58"/>
      <c r="AS83" s="58">
        <v>16</v>
      </c>
      <c r="AT83" s="58"/>
      <c r="AU83" s="58"/>
    </row>
    <row r="84" spans="1:47" ht="15.75" x14ac:dyDescent="0.25">
      <c r="A84" s="7">
        <v>8</v>
      </c>
      <c r="B84" s="15" t="s">
        <v>43</v>
      </c>
      <c r="C84" s="58"/>
      <c r="D84" s="58"/>
      <c r="E84" s="58"/>
      <c r="F84" s="62">
        <v>44462</v>
      </c>
      <c r="G84" s="58"/>
      <c r="H84" s="58"/>
      <c r="I84" s="58">
        <v>7</v>
      </c>
      <c r="J84" s="58"/>
      <c r="K84" s="62"/>
      <c r="L84" s="58"/>
      <c r="M84" s="60"/>
      <c r="N84" s="58"/>
      <c r="O84" s="58"/>
      <c r="P84" s="58"/>
      <c r="Q84" s="58"/>
      <c r="R84" s="58"/>
      <c r="S84" s="58">
        <v>7</v>
      </c>
      <c r="T84" s="62"/>
      <c r="U84" s="58"/>
      <c r="V84" s="58"/>
      <c r="W84" s="60"/>
      <c r="X84" s="58"/>
      <c r="Y84" s="58"/>
      <c r="Z84" s="58"/>
      <c r="AA84" s="58"/>
      <c r="AB84" s="58"/>
      <c r="AC84" s="58"/>
      <c r="AD84" s="58"/>
      <c r="AE84" s="62"/>
      <c r="AF84" s="58"/>
      <c r="AG84" s="58"/>
      <c r="AH84" s="58"/>
      <c r="AI84" s="58"/>
      <c r="AJ84" s="60"/>
      <c r="AK84" s="58"/>
      <c r="AL84" s="58"/>
      <c r="AM84" s="62">
        <v>44294</v>
      </c>
      <c r="AN84" s="58"/>
      <c r="AO84" s="58"/>
      <c r="AP84" s="58"/>
      <c r="AQ84" s="58"/>
      <c r="AR84" s="58"/>
      <c r="AS84" s="62"/>
      <c r="AT84" s="58"/>
      <c r="AU84" s="58"/>
    </row>
    <row r="85" spans="1:47" ht="15.75" x14ac:dyDescent="0.25">
      <c r="A85" s="7">
        <v>8</v>
      </c>
      <c r="B85" s="15" t="s">
        <v>30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60"/>
      <c r="N85" s="58"/>
      <c r="O85" s="58"/>
      <c r="P85" s="58"/>
      <c r="Q85" s="58"/>
      <c r="R85" s="58"/>
      <c r="S85" s="58"/>
      <c r="T85" s="58"/>
      <c r="U85" s="58"/>
      <c r="V85" s="58"/>
      <c r="W85" s="60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60"/>
      <c r="AK85" s="58"/>
      <c r="AL85" s="58"/>
      <c r="AM85" s="58"/>
      <c r="AN85" s="62">
        <v>44298</v>
      </c>
      <c r="AO85" s="58"/>
      <c r="AP85" s="58"/>
      <c r="AQ85" s="58">
        <v>6</v>
      </c>
      <c r="AR85" s="58"/>
      <c r="AS85" s="62"/>
      <c r="AT85" s="58"/>
      <c r="AU85" s="58"/>
    </row>
    <row r="86" spans="1:47" ht="15.75" x14ac:dyDescent="0.25">
      <c r="A86" s="7">
        <v>8</v>
      </c>
      <c r="B86" s="15" t="s">
        <v>31</v>
      </c>
      <c r="C86" s="58"/>
      <c r="D86" s="58"/>
      <c r="E86" s="58"/>
      <c r="F86" s="62"/>
      <c r="G86" s="58"/>
      <c r="H86" s="58"/>
      <c r="I86" s="58"/>
      <c r="J86" s="58"/>
      <c r="K86" s="58"/>
      <c r="L86" s="62">
        <v>44495</v>
      </c>
      <c r="M86" s="60"/>
      <c r="N86" s="58"/>
      <c r="O86" s="58"/>
      <c r="P86" s="58"/>
      <c r="Q86" s="58"/>
      <c r="R86" s="58"/>
      <c r="S86" s="58"/>
      <c r="T86" s="62"/>
      <c r="U86" s="58"/>
      <c r="V86" s="58"/>
      <c r="W86" s="60"/>
      <c r="X86" s="58"/>
      <c r="Y86" s="58"/>
      <c r="Z86" s="58"/>
      <c r="AA86" s="58">
        <v>27</v>
      </c>
      <c r="AB86" s="58"/>
      <c r="AC86" s="58"/>
      <c r="AD86" s="62"/>
      <c r="AE86" s="58"/>
      <c r="AF86" s="58"/>
      <c r="AG86" s="58"/>
      <c r="AH86" s="58"/>
      <c r="AI86" s="58"/>
      <c r="AJ86" s="60"/>
      <c r="AK86" s="58"/>
      <c r="AL86" s="58"/>
      <c r="AM86" s="58"/>
      <c r="AN86" s="58"/>
      <c r="AO86" s="58"/>
      <c r="AP86" s="58"/>
      <c r="AQ86" s="58"/>
      <c r="AR86" s="58"/>
      <c r="AS86" s="62"/>
      <c r="AT86" s="58"/>
      <c r="AU86" s="58"/>
    </row>
    <row r="87" spans="1:47" ht="15.75" x14ac:dyDescent="0.25">
      <c r="A87" s="7">
        <v>8</v>
      </c>
      <c r="B87" s="15" t="s">
        <v>34</v>
      </c>
      <c r="C87" s="58"/>
      <c r="D87" s="58"/>
      <c r="E87" s="58"/>
      <c r="F87" s="58"/>
      <c r="G87" s="58"/>
      <c r="H87" s="58"/>
      <c r="I87" s="58"/>
      <c r="J87" s="58">
        <v>14</v>
      </c>
      <c r="K87" s="58"/>
      <c r="L87" s="58"/>
      <c r="M87" s="60"/>
      <c r="N87" s="58"/>
      <c r="O87" s="58"/>
      <c r="P87" s="58"/>
      <c r="Q87" s="58">
        <v>30</v>
      </c>
      <c r="R87" s="58"/>
      <c r="S87" s="58"/>
      <c r="T87" s="58"/>
      <c r="U87" s="58"/>
      <c r="V87" s="58"/>
      <c r="W87" s="60"/>
      <c r="X87" s="58"/>
      <c r="Y87" s="58"/>
      <c r="Z87" s="58"/>
      <c r="AA87" s="58"/>
      <c r="AB87" s="58"/>
      <c r="AC87" s="58">
        <v>10</v>
      </c>
      <c r="AD87" s="58"/>
      <c r="AE87" s="58"/>
      <c r="AF87" s="58">
        <v>27</v>
      </c>
      <c r="AG87" s="58"/>
      <c r="AH87" s="58"/>
      <c r="AI87" s="58"/>
      <c r="AJ87" s="60"/>
      <c r="AK87" s="58"/>
      <c r="AL87" s="58"/>
      <c r="AM87" s="58"/>
      <c r="AN87" s="58"/>
      <c r="AO87" s="58"/>
      <c r="AP87" s="58">
        <v>27</v>
      </c>
      <c r="AQ87" s="58"/>
      <c r="AR87" s="58">
        <v>11</v>
      </c>
      <c r="AS87" s="58"/>
      <c r="AT87" s="58"/>
      <c r="AU87" s="58"/>
    </row>
    <row r="88" spans="1:47" ht="15.75" x14ac:dyDescent="0.25">
      <c r="A88" s="7">
        <v>8</v>
      </c>
      <c r="B88" s="15" t="s">
        <v>35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60"/>
      <c r="N88" s="58"/>
      <c r="O88" s="62">
        <v>44517</v>
      </c>
      <c r="P88" s="58"/>
      <c r="Q88" s="58"/>
      <c r="R88" s="58"/>
      <c r="S88" s="58"/>
      <c r="T88" s="58"/>
      <c r="U88" s="58"/>
      <c r="V88" s="58"/>
      <c r="W88" s="60"/>
      <c r="X88" s="58"/>
      <c r="Y88" s="58"/>
      <c r="Z88" s="58"/>
      <c r="AA88" s="58"/>
      <c r="AB88" s="62">
        <v>44229</v>
      </c>
      <c r="AC88" s="58"/>
      <c r="AD88" s="58"/>
      <c r="AE88" s="58"/>
      <c r="AF88" s="58"/>
      <c r="AG88" s="58"/>
      <c r="AH88" s="62">
        <v>44264</v>
      </c>
      <c r="AI88" s="58"/>
      <c r="AJ88" s="60"/>
      <c r="AK88" s="58"/>
      <c r="AL88" s="58"/>
      <c r="AM88" s="58"/>
      <c r="AN88" s="58"/>
      <c r="AO88" s="58"/>
      <c r="AP88" s="58"/>
      <c r="AQ88" s="62">
        <v>44320</v>
      </c>
      <c r="AR88" s="58"/>
      <c r="AS88" s="58"/>
      <c r="AT88" s="58"/>
      <c r="AU88" s="58"/>
    </row>
    <row r="89" spans="1:47" ht="15.75" x14ac:dyDescent="0.25">
      <c r="A89" s="7">
        <v>8</v>
      </c>
      <c r="B89" s="15" t="s">
        <v>28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60"/>
      <c r="N89" s="58"/>
      <c r="O89" s="58"/>
      <c r="P89" s="62">
        <v>44526</v>
      </c>
      <c r="Q89" s="58"/>
      <c r="R89" s="62">
        <v>44531</v>
      </c>
      <c r="S89" s="58"/>
      <c r="T89" s="62"/>
      <c r="U89" s="58"/>
      <c r="V89" s="58"/>
      <c r="W89" s="60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60"/>
      <c r="AK89" s="58"/>
      <c r="AL89" s="62">
        <v>44287</v>
      </c>
      <c r="AM89" s="58"/>
      <c r="AN89" s="58"/>
      <c r="AO89" s="58">
        <v>20</v>
      </c>
      <c r="AP89" s="58"/>
      <c r="AQ89" s="58"/>
      <c r="AR89" s="58"/>
      <c r="AS89" s="62"/>
      <c r="AT89" s="58"/>
      <c r="AU89" s="58"/>
    </row>
    <row r="90" spans="1:47" ht="15.75" x14ac:dyDescent="0.25">
      <c r="A90" s="7">
        <v>8</v>
      </c>
      <c r="B90" s="15" t="s">
        <v>21</v>
      </c>
      <c r="C90" s="58"/>
      <c r="D90" s="58"/>
      <c r="E90" s="58"/>
      <c r="F90" s="58"/>
      <c r="G90" s="62"/>
      <c r="H90" s="58"/>
      <c r="I90" s="58"/>
      <c r="J90" s="58"/>
      <c r="K90" s="58"/>
      <c r="L90" s="58"/>
      <c r="M90" s="60"/>
      <c r="N90" s="58"/>
      <c r="O90" s="58"/>
      <c r="P90" s="58"/>
      <c r="Q90" s="58"/>
      <c r="R90" s="58"/>
      <c r="S90" s="58"/>
      <c r="T90" s="58"/>
      <c r="U90" s="58"/>
      <c r="V90" s="58"/>
      <c r="W90" s="60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62"/>
      <c r="AJ90" s="60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</row>
    <row r="91" spans="1:47" ht="15.75" x14ac:dyDescent="0.25">
      <c r="A91" s="7">
        <v>8</v>
      </c>
      <c r="B91" s="15" t="s">
        <v>19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60"/>
      <c r="N91" s="58"/>
      <c r="O91" s="58"/>
      <c r="P91" s="58"/>
      <c r="Q91" s="58"/>
      <c r="R91" s="58"/>
      <c r="S91" s="58"/>
      <c r="T91" s="58"/>
      <c r="U91" s="58"/>
      <c r="V91" s="58"/>
      <c r="W91" s="60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60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</row>
    <row r="92" spans="1:47" ht="15.75" x14ac:dyDescent="0.25">
      <c r="A92" s="7">
        <v>8</v>
      </c>
      <c r="B92" s="15" t="s">
        <v>20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60"/>
      <c r="N92" s="58"/>
      <c r="O92" s="58"/>
      <c r="P92" s="58"/>
      <c r="Q92" s="58"/>
      <c r="R92" s="58"/>
      <c r="S92" s="62">
        <v>44539</v>
      </c>
      <c r="T92" s="58"/>
      <c r="U92" s="58"/>
      <c r="V92" s="58"/>
      <c r="W92" s="60"/>
      <c r="X92" s="58"/>
      <c r="Y92" s="58"/>
      <c r="Z92" s="58"/>
      <c r="AA92" s="58"/>
      <c r="AB92" s="58"/>
      <c r="AC92" s="58"/>
      <c r="AD92" s="58"/>
      <c r="AE92" s="58">
        <v>22</v>
      </c>
      <c r="AF92" s="58"/>
      <c r="AG92" s="58"/>
      <c r="AH92" s="58"/>
      <c r="AI92" s="58"/>
      <c r="AJ92" s="60"/>
      <c r="AK92" s="58"/>
      <c r="AL92" s="58"/>
      <c r="AM92" s="58"/>
      <c r="AN92" s="58"/>
      <c r="AO92" s="58"/>
      <c r="AP92" s="58"/>
      <c r="AQ92" s="58"/>
      <c r="AR92" s="58">
        <v>13</v>
      </c>
      <c r="AS92" s="58"/>
      <c r="AT92" s="58"/>
      <c r="AU92" s="58"/>
    </row>
    <row r="93" spans="1:47" ht="15.75" x14ac:dyDescent="0.25">
      <c r="A93" s="7">
        <v>8</v>
      </c>
      <c r="B93" s="15" t="s">
        <v>66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60"/>
      <c r="N93" s="58"/>
      <c r="O93" s="58"/>
      <c r="P93" s="58"/>
      <c r="Q93" s="58"/>
      <c r="R93" s="58"/>
      <c r="S93" s="58"/>
      <c r="T93" s="58"/>
      <c r="U93" s="58"/>
      <c r="V93" s="58"/>
      <c r="W93" s="60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60"/>
      <c r="AK93" s="58"/>
      <c r="AL93" s="58"/>
      <c r="AM93" s="58"/>
      <c r="AN93" s="58"/>
      <c r="AO93" s="58"/>
      <c r="AP93" s="62">
        <v>44315</v>
      </c>
      <c r="AQ93" s="58"/>
      <c r="AR93" s="58"/>
      <c r="AS93" s="58"/>
      <c r="AT93" s="58"/>
      <c r="AU93" s="58"/>
    </row>
    <row r="94" spans="1:47" ht="31.5" x14ac:dyDescent="0.25">
      <c r="A94" s="7">
        <v>8</v>
      </c>
      <c r="B94" s="15" t="s">
        <v>36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60"/>
      <c r="N94" s="58"/>
      <c r="O94" s="58"/>
      <c r="P94" s="58"/>
      <c r="Q94" s="58"/>
      <c r="R94" s="58"/>
      <c r="S94" s="58">
        <v>10</v>
      </c>
      <c r="T94" s="58"/>
      <c r="U94" s="58"/>
      <c r="V94" s="58"/>
      <c r="W94" s="60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60"/>
      <c r="AK94" s="58"/>
      <c r="AL94" s="58">
        <v>1</v>
      </c>
      <c r="AM94" s="58"/>
      <c r="AN94" s="58"/>
      <c r="AO94" s="58"/>
      <c r="AP94" s="58"/>
      <c r="AQ94" s="58"/>
      <c r="AR94" s="58"/>
      <c r="AS94" s="58"/>
      <c r="AT94" s="58">
        <v>24</v>
      </c>
      <c r="AU94" s="58"/>
    </row>
    <row r="95" spans="1:47" ht="16.5" thickBot="1" x14ac:dyDescent="0.3">
      <c r="A95" s="18">
        <v>8</v>
      </c>
      <c r="B95" s="23" t="s">
        <v>24</v>
      </c>
      <c r="C95" s="68"/>
      <c r="D95" s="68"/>
      <c r="E95" s="68"/>
      <c r="F95" s="68"/>
      <c r="G95" s="68"/>
      <c r="H95" s="68"/>
      <c r="I95" s="69">
        <v>44474</v>
      </c>
      <c r="J95" s="68"/>
      <c r="K95" s="68"/>
      <c r="L95" s="68"/>
      <c r="M95" s="71"/>
      <c r="N95" s="68"/>
      <c r="O95" s="68"/>
      <c r="P95" s="68"/>
      <c r="Q95" s="68"/>
      <c r="R95" s="68"/>
      <c r="S95" s="68"/>
      <c r="T95" s="68"/>
      <c r="U95" s="69"/>
      <c r="V95" s="68"/>
      <c r="W95" s="71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9"/>
      <c r="AI95" s="68"/>
      <c r="AJ95" s="71"/>
      <c r="AK95" s="68"/>
      <c r="AL95" s="68"/>
      <c r="AM95" s="68"/>
      <c r="AN95" s="68"/>
      <c r="AO95" s="68"/>
      <c r="AP95" s="68"/>
      <c r="AQ95" s="68"/>
      <c r="AR95" s="68"/>
      <c r="AS95" s="69"/>
      <c r="AT95" s="68"/>
      <c r="AU95" s="68"/>
    </row>
    <row r="96" spans="1:47" ht="15.75" x14ac:dyDescent="0.25">
      <c r="A96" s="36">
        <v>9</v>
      </c>
      <c r="B96" s="20" t="s">
        <v>15</v>
      </c>
      <c r="C96" s="67"/>
      <c r="D96" s="67"/>
      <c r="E96" s="67"/>
      <c r="F96" s="67">
        <v>20</v>
      </c>
      <c r="G96" s="67"/>
      <c r="H96" s="67"/>
      <c r="I96" s="67"/>
      <c r="J96" s="67">
        <v>14</v>
      </c>
      <c r="K96" s="67"/>
      <c r="L96" s="67">
        <v>26</v>
      </c>
      <c r="M96" s="70"/>
      <c r="N96" s="67"/>
      <c r="O96" s="67">
        <v>15</v>
      </c>
      <c r="P96" s="67"/>
      <c r="Q96" s="67"/>
      <c r="R96" s="67"/>
      <c r="S96" s="67">
        <v>7</v>
      </c>
      <c r="T96" s="67"/>
      <c r="U96" s="67">
        <v>22</v>
      </c>
      <c r="V96" s="67"/>
      <c r="W96" s="70"/>
      <c r="X96" s="67"/>
      <c r="Y96" s="67"/>
      <c r="Z96" s="67">
        <v>18</v>
      </c>
      <c r="AA96" s="67"/>
      <c r="AB96" s="67"/>
      <c r="AC96" s="67">
        <v>8</v>
      </c>
      <c r="AD96" s="67"/>
      <c r="AE96" s="67"/>
      <c r="AF96" s="67"/>
      <c r="AG96" s="67">
        <v>2</v>
      </c>
      <c r="AH96" s="67"/>
      <c r="AI96" s="67"/>
      <c r="AJ96" s="70"/>
      <c r="AK96" s="67"/>
      <c r="AL96" s="67"/>
      <c r="AM96" s="67"/>
      <c r="AN96" s="67"/>
      <c r="AO96" s="67"/>
      <c r="AP96" s="67"/>
      <c r="AQ96" s="67"/>
      <c r="AR96" s="67"/>
      <c r="AS96" s="67">
        <v>20</v>
      </c>
      <c r="AT96" s="67"/>
      <c r="AU96" s="67"/>
    </row>
    <row r="97" spans="1:47" ht="15.75" x14ac:dyDescent="0.25">
      <c r="A97" s="7">
        <v>9</v>
      </c>
      <c r="B97" s="21" t="s">
        <v>26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60"/>
      <c r="N97" s="58"/>
      <c r="O97" s="58"/>
      <c r="P97" s="58">
        <v>26</v>
      </c>
      <c r="Q97" s="58"/>
      <c r="R97" s="58"/>
      <c r="S97" s="58"/>
      <c r="T97" s="58">
        <v>15</v>
      </c>
      <c r="U97" s="58"/>
      <c r="V97" s="58"/>
      <c r="W97" s="60"/>
      <c r="X97" s="58"/>
      <c r="Y97" s="58"/>
      <c r="Z97" s="58"/>
      <c r="AA97" s="58"/>
      <c r="AB97" s="58"/>
      <c r="AC97" s="58"/>
      <c r="AD97" s="58"/>
      <c r="AE97" s="58">
        <v>22</v>
      </c>
      <c r="AF97" s="58"/>
      <c r="AG97" s="58"/>
      <c r="AH97" s="58"/>
      <c r="AI97" s="58"/>
      <c r="AJ97" s="60"/>
      <c r="AK97" s="58"/>
      <c r="AL97" s="58"/>
      <c r="AM97" s="58"/>
      <c r="AN97" s="58">
        <v>12</v>
      </c>
      <c r="AO97" s="58"/>
      <c r="AP97" s="58"/>
      <c r="AQ97" s="58"/>
      <c r="AR97" s="58"/>
      <c r="AS97" s="58">
        <v>16</v>
      </c>
      <c r="AT97" s="58"/>
      <c r="AU97" s="58"/>
    </row>
    <row r="98" spans="1:47" ht="15.75" x14ac:dyDescent="0.25">
      <c r="A98" s="7">
        <v>9</v>
      </c>
      <c r="B98" s="15" t="s">
        <v>63</v>
      </c>
      <c r="C98" s="58"/>
      <c r="D98" s="58"/>
      <c r="E98" s="58"/>
      <c r="F98" s="58"/>
      <c r="G98" s="58"/>
      <c r="H98" s="58"/>
      <c r="I98" s="58"/>
      <c r="J98" s="58"/>
      <c r="K98" s="58">
        <v>23</v>
      </c>
      <c r="L98" s="58"/>
      <c r="M98" s="60"/>
      <c r="N98" s="58"/>
      <c r="O98" s="58"/>
      <c r="P98" s="58"/>
      <c r="Q98" s="58"/>
      <c r="R98" s="58"/>
      <c r="S98" s="58"/>
      <c r="T98" s="58"/>
      <c r="U98" s="58">
        <v>23</v>
      </c>
      <c r="V98" s="58"/>
      <c r="W98" s="60"/>
      <c r="X98" s="58"/>
      <c r="Y98" s="58"/>
      <c r="Z98" s="58"/>
      <c r="AA98" s="58"/>
      <c r="AB98" s="58">
        <v>3</v>
      </c>
      <c r="AC98" s="58"/>
      <c r="AD98" s="58"/>
      <c r="AE98" s="58"/>
      <c r="AF98" s="58"/>
      <c r="AG98" s="58"/>
      <c r="AH98" s="58"/>
      <c r="AI98" s="58">
        <v>18</v>
      </c>
      <c r="AJ98" s="60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</row>
    <row r="99" spans="1:47" ht="31.5" x14ac:dyDescent="0.25">
      <c r="A99" s="7">
        <v>9</v>
      </c>
      <c r="B99" s="15" t="s">
        <v>65</v>
      </c>
      <c r="C99" s="58"/>
      <c r="D99" s="58"/>
      <c r="E99" s="58"/>
      <c r="F99" s="58"/>
      <c r="G99" s="58"/>
      <c r="H99" s="58"/>
      <c r="I99" s="58"/>
      <c r="J99" s="58"/>
      <c r="K99" s="58">
        <v>20</v>
      </c>
      <c r="L99" s="58"/>
      <c r="M99" s="60"/>
      <c r="N99" s="58"/>
      <c r="O99" s="58"/>
      <c r="P99" s="58"/>
      <c r="Q99" s="58"/>
      <c r="R99" s="58"/>
      <c r="S99" s="58"/>
      <c r="T99" s="58"/>
      <c r="U99" s="58"/>
      <c r="V99" s="58"/>
      <c r="W99" s="60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60"/>
      <c r="AK99" s="58"/>
      <c r="AL99" s="58"/>
      <c r="AM99" s="58"/>
      <c r="AN99" s="58"/>
      <c r="AO99" s="58"/>
      <c r="AP99" s="58"/>
      <c r="AQ99" s="58"/>
      <c r="AR99" s="58"/>
      <c r="AS99" s="58"/>
      <c r="AT99" s="58">
        <v>24</v>
      </c>
      <c r="AU99" s="58"/>
    </row>
    <row r="100" spans="1:47" ht="15.75" x14ac:dyDescent="0.25">
      <c r="A100" s="7">
        <v>9</v>
      </c>
      <c r="B100" s="20" t="s">
        <v>17</v>
      </c>
      <c r="C100" s="58"/>
      <c r="D100" s="58"/>
      <c r="E100" s="58"/>
      <c r="F100" s="58"/>
      <c r="G100" s="58"/>
      <c r="H100" s="58"/>
      <c r="I100" s="62">
        <v>44475</v>
      </c>
      <c r="J100" s="62">
        <v>44481</v>
      </c>
      <c r="K100" s="58"/>
      <c r="L100" s="58"/>
      <c r="M100" s="60"/>
      <c r="N100" s="58"/>
      <c r="O100" s="62">
        <v>44517</v>
      </c>
      <c r="P100" s="62">
        <v>44523</v>
      </c>
      <c r="Q100" s="58"/>
      <c r="R100" s="58"/>
      <c r="S100" s="62">
        <v>44538</v>
      </c>
      <c r="T100" s="58"/>
      <c r="U100" s="62">
        <v>44554</v>
      </c>
      <c r="V100" s="58"/>
      <c r="W100" s="60"/>
      <c r="X100" s="58"/>
      <c r="Y100" s="58"/>
      <c r="Z100" s="58"/>
      <c r="AA100" s="58"/>
      <c r="AB100" s="58">
        <v>2</v>
      </c>
      <c r="AC100" s="58"/>
      <c r="AD100" s="58">
        <v>18</v>
      </c>
      <c r="AE100" s="58"/>
      <c r="AF100" s="58"/>
      <c r="AG100" s="58"/>
      <c r="AH100" s="58">
        <v>11</v>
      </c>
      <c r="AI100" s="58"/>
      <c r="AJ100" s="60"/>
      <c r="AK100" s="58"/>
      <c r="AL100" s="58"/>
      <c r="AM100" s="58"/>
      <c r="AN100" s="58"/>
      <c r="AO100" s="58"/>
      <c r="AP100" s="58">
        <v>28</v>
      </c>
      <c r="AQ100" s="58"/>
      <c r="AR100" s="58"/>
      <c r="AS100" s="58"/>
      <c r="AT100" s="58"/>
      <c r="AU100" s="58"/>
    </row>
    <row r="101" spans="1:47" ht="15.75" x14ac:dyDescent="0.25">
      <c r="A101" s="7">
        <v>9</v>
      </c>
      <c r="B101" s="15" t="s">
        <v>42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60"/>
      <c r="N101" s="58">
        <v>12</v>
      </c>
      <c r="O101" s="58"/>
      <c r="P101" s="58"/>
      <c r="Q101" s="58"/>
      <c r="R101" s="58"/>
      <c r="S101" s="58"/>
      <c r="T101" s="58"/>
      <c r="U101" s="58"/>
      <c r="V101" s="58"/>
      <c r="W101" s="60"/>
      <c r="X101" s="58"/>
      <c r="Y101" s="58"/>
      <c r="Z101" s="58"/>
      <c r="AA101" s="58"/>
      <c r="AB101" s="58"/>
      <c r="AC101" s="58"/>
      <c r="AD101" s="58">
        <v>16</v>
      </c>
      <c r="AE101" s="58"/>
      <c r="AF101" s="58"/>
      <c r="AG101" s="58"/>
      <c r="AH101" s="58"/>
      <c r="AI101" s="58"/>
      <c r="AJ101" s="60"/>
      <c r="AK101" s="58"/>
      <c r="AL101" s="58"/>
      <c r="AM101" s="58"/>
      <c r="AN101" s="58">
        <v>15</v>
      </c>
      <c r="AO101" s="58"/>
      <c r="AP101" s="58"/>
      <c r="AQ101" s="58"/>
      <c r="AR101" s="58"/>
      <c r="AS101" s="58"/>
      <c r="AT101" s="58"/>
      <c r="AU101" s="58"/>
    </row>
    <row r="102" spans="1:47" ht="15.75" x14ac:dyDescent="0.25">
      <c r="A102" s="7">
        <v>9</v>
      </c>
      <c r="B102" s="15" t="s">
        <v>43</v>
      </c>
      <c r="C102" s="58"/>
      <c r="D102" s="58"/>
      <c r="E102" s="58"/>
      <c r="F102" s="62">
        <v>44463</v>
      </c>
      <c r="G102" s="58"/>
      <c r="H102" s="58"/>
      <c r="I102" s="58"/>
      <c r="J102" s="62"/>
      <c r="K102" s="58">
        <v>18</v>
      </c>
      <c r="L102" s="58"/>
      <c r="M102" s="60"/>
      <c r="N102" s="58"/>
      <c r="O102" s="58"/>
      <c r="P102" s="58"/>
      <c r="Q102" s="58"/>
      <c r="R102" s="58"/>
      <c r="S102" s="58"/>
      <c r="T102" s="62"/>
      <c r="U102" s="58">
        <v>20</v>
      </c>
      <c r="V102" s="58"/>
      <c r="W102" s="60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62"/>
      <c r="AJ102" s="60"/>
      <c r="AK102" s="58"/>
      <c r="AL102" s="58"/>
      <c r="AM102" s="58"/>
      <c r="AN102" s="58"/>
      <c r="AO102" s="62"/>
      <c r="AP102" s="58"/>
      <c r="AQ102" s="58"/>
      <c r="AR102" s="58"/>
      <c r="AS102" s="58"/>
      <c r="AT102" s="58"/>
      <c r="AU102" s="58"/>
    </row>
    <row r="103" spans="1:47" ht="15.75" x14ac:dyDescent="0.25">
      <c r="A103" s="7">
        <v>9</v>
      </c>
      <c r="B103" s="15" t="s">
        <v>41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60"/>
      <c r="N103" s="58"/>
      <c r="O103" s="58"/>
      <c r="P103" s="58"/>
      <c r="Q103" s="58"/>
      <c r="R103" s="58"/>
      <c r="S103" s="58"/>
      <c r="T103" s="58"/>
      <c r="U103" s="58"/>
      <c r="V103" s="58"/>
      <c r="W103" s="60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62">
        <v>44270</v>
      </c>
      <c r="AJ103" s="60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</row>
    <row r="104" spans="1:47" ht="15.75" x14ac:dyDescent="0.25">
      <c r="A104" s="7">
        <v>9</v>
      </c>
      <c r="B104" s="15" t="s">
        <v>31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62"/>
      <c r="M104" s="60"/>
      <c r="N104" s="58"/>
      <c r="O104" s="58"/>
      <c r="P104" s="58"/>
      <c r="Q104" s="58"/>
      <c r="R104" s="58"/>
      <c r="S104" s="62">
        <v>44539</v>
      </c>
      <c r="T104" s="58"/>
      <c r="U104" s="58"/>
      <c r="V104" s="58"/>
      <c r="W104" s="60"/>
      <c r="X104" s="58"/>
      <c r="Y104" s="58"/>
      <c r="Z104" s="58"/>
      <c r="AA104" s="58"/>
      <c r="AB104" s="58"/>
      <c r="AC104" s="58"/>
      <c r="AD104" s="58"/>
      <c r="AE104" s="58"/>
      <c r="AF104" s="62">
        <v>44255</v>
      </c>
      <c r="AG104" s="58"/>
      <c r="AH104" s="58"/>
      <c r="AI104" s="58"/>
      <c r="AJ104" s="60"/>
      <c r="AK104" s="58"/>
      <c r="AL104" s="58"/>
      <c r="AM104" s="58"/>
      <c r="AN104" s="58"/>
      <c r="AO104" s="58"/>
      <c r="AP104" s="58"/>
      <c r="AQ104" s="62"/>
      <c r="AR104" s="58"/>
      <c r="AS104" s="58"/>
      <c r="AT104" s="58"/>
      <c r="AU104" s="58"/>
    </row>
    <row r="105" spans="1:47" ht="15.75" x14ac:dyDescent="0.25">
      <c r="A105" s="7">
        <v>9</v>
      </c>
      <c r="B105" s="15" t="s">
        <v>34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60"/>
      <c r="N105" s="58"/>
      <c r="O105" s="58"/>
      <c r="P105" s="58"/>
      <c r="Q105" s="58">
        <v>30</v>
      </c>
      <c r="R105" s="58"/>
      <c r="S105" s="58"/>
      <c r="T105" s="58"/>
      <c r="U105" s="58"/>
      <c r="V105" s="58"/>
      <c r="W105" s="60"/>
      <c r="X105" s="58">
        <v>11</v>
      </c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>
        <v>17</v>
      </c>
      <c r="AJ105" s="60"/>
      <c r="AK105" s="58"/>
      <c r="AL105" s="58"/>
      <c r="AM105" s="58"/>
      <c r="AN105" s="58"/>
      <c r="AO105" s="58"/>
      <c r="AP105" s="58"/>
      <c r="AQ105" s="58">
        <v>4</v>
      </c>
      <c r="AR105" s="58"/>
      <c r="AS105" s="58">
        <v>19</v>
      </c>
      <c r="AT105" s="58"/>
      <c r="AU105" s="58"/>
    </row>
    <row r="106" spans="1:47" ht="15.75" x14ac:dyDescent="0.25">
      <c r="A106" s="7">
        <v>9</v>
      </c>
      <c r="B106" s="15" t="s">
        <v>35</v>
      </c>
      <c r="C106" s="58"/>
      <c r="D106" s="58"/>
      <c r="E106" s="58"/>
      <c r="F106" s="58"/>
      <c r="G106" s="58"/>
      <c r="H106" s="58"/>
      <c r="I106" s="58"/>
      <c r="J106" s="58"/>
      <c r="K106" s="62"/>
      <c r="L106" s="58">
        <v>27</v>
      </c>
      <c r="M106" s="60"/>
      <c r="N106" s="58"/>
      <c r="O106" s="58"/>
      <c r="P106" s="58"/>
      <c r="Q106" s="58"/>
      <c r="R106" s="58"/>
      <c r="S106" s="58"/>
      <c r="T106" s="58"/>
      <c r="U106" s="58"/>
      <c r="V106" s="58"/>
      <c r="W106" s="60"/>
      <c r="X106" s="58"/>
      <c r="Y106" s="58"/>
      <c r="Z106" s="58"/>
      <c r="AA106" s="58"/>
      <c r="AB106" s="62">
        <v>44231</v>
      </c>
      <c r="AC106" s="58"/>
      <c r="AD106" s="58"/>
      <c r="AE106" s="58"/>
      <c r="AF106" s="58"/>
      <c r="AG106" s="58"/>
      <c r="AH106" s="58"/>
      <c r="AI106" s="58"/>
      <c r="AJ106" s="60"/>
      <c r="AK106" s="58"/>
      <c r="AL106" s="58"/>
      <c r="AM106" s="62"/>
      <c r="AN106" s="58">
        <v>12</v>
      </c>
      <c r="AO106" s="58"/>
      <c r="AP106" s="58"/>
      <c r="AQ106" s="58"/>
      <c r="AR106" s="62">
        <v>44329</v>
      </c>
      <c r="AS106" s="58"/>
      <c r="AT106" s="58"/>
      <c r="AU106" s="58"/>
    </row>
    <row r="107" spans="1:47" ht="15.75" x14ac:dyDescent="0.25">
      <c r="A107" s="7">
        <v>9</v>
      </c>
      <c r="B107" s="15" t="s">
        <v>28</v>
      </c>
      <c r="C107" s="58"/>
      <c r="D107" s="58"/>
      <c r="E107" s="58"/>
      <c r="F107" s="58"/>
      <c r="G107" s="58"/>
      <c r="H107" s="58"/>
      <c r="I107" s="58"/>
      <c r="J107" s="58"/>
      <c r="K107" s="62">
        <v>44491</v>
      </c>
      <c r="L107" s="58"/>
      <c r="M107" s="60"/>
      <c r="N107" s="58"/>
      <c r="O107" s="58"/>
      <c r="P107" s="58"/>
      <c r="Q107" s="58"/>
      <c r="R107" s="58"/>
      <c r="S107" s="58"/>
      <c r="T107" s="58">
        <v>14</v>
      </c>
      <c r="U107" s="62"/>
      <c r="V107" s="58"/>
      <c r="W107" s="60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62">
        <v>44269</v>
      </c>
      <c r="AJ107" s="60"/>
      <c r="AK107" s="58"/>
      <c r="AL107" s="58"/>
      <c r="AM107" s="58"/>
      <c r="AN107" s="58"/>
      <c r="AO107" s="58"/>
      <c r="AP107" s="62">
        <v>44315</v>
      </c>
      <c r="AQ107" s="58"/>
      <c r="AR107" s="58"/>
      <c r="AS107" s="58"/>
      <c r="AT107" s="62">
        <v>44339</v>
      </c>
      <c r="AU107" s="58"/>
    </row>
    <row r="108" spans="1:47" ht="15.75" x14ac:dyDescent="0.25">
      <c r="A108" s="7">
        <v>9</v>
      </c>
      <c r="B108" s="15" t="s">
        <v>67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60"/>
      <c r="N108" s="58"/>
      <c r="O108" s="58"/>
      <c r="P108" s="58"/>
      <c r="Q108" s="58"/>
      <c r="R108" s="58"/>
      <c r="S108" s="58"/>
      <c r="T108" s="58"/>
      <c r="U108" s="58"/>
      <c r="V108" s="58"/>
      <c r="W108" s="60"/>
      <c r="X108" s="58"/>
      <c r="Y108" s="58"/>
      <c r="Z108" s="58"/>
      <c r="AA108" s="58"/>
      <c r="AB108" s="58"/>
      <c r="AC108" s="58"/>
      <c r="AD108" s="58"/>
      <c r="AE108" s="58"/>
      <c r="AF108" s="58"/>
      <c r="AG108" s="62">
        <v>44256</v>
      </c>
      <c r="AH108" s="58"/>
      <c r="AI108" s="58"/>
      <c r="AJ108" s="60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</row>
    <row r="109" spans="1:47" ht="31.5" x14ac:dyDescent="0.25">
      <c r="A109" s="7">
        <v>9</v>
      </c>
      <c r="B109" s="15" t="s">
        <v>36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60"/>
      <c r="N109" s="58"/>
      <c r="O109" s="58"/>
      <c r="P109" s="58"/>
      <c r="Q109" s="58"/>
      <c r="R109" s="58">
        <v>2</v>
      </c>
      <c r="S109" s="58"/>
      <c r="T109" s="58"/>
      <c r="U109" s="58"/>
      <c r="V109" s="58"/>
      <c r="W109" s="60"/>
      <c r="X109" s="58"/>
      <c r="Y109" s="58"/>
      <c r="Z109" s="58"/>
      <c r="AA109" s="58"/>
      <c r="AB109" s="58"/>
      <c r="AC109" s="58">
        <v>9</v>
      </c>
      <c r="AD109" s="58"/>
      <c r="AE109" s="58"/>
      <c r="AF109" s="58"/>
      <c r="AG109" s="58"/>
      <c r="AH109" s="58"/>
      <c r="AI109" s="58"/>
      <c r="AJ109" s="60"/>
      <c r="AK109" s="58"/>
      <c r="AL109" s="58"/>
      <c r="AM109" s="58"/>
      <c r="AN109" s="58"/>
      <c r="AO109" s="58"/>
      <c r="AP109" s="58"/>
      <c r="AQ109" s="58"/>
      <c r="AR109" s="58">
        <v>11</v>
      </c>
      <c r="AS109" s="58"/>
      <c r="AT109" s="58"/>
      <c r="AU109" s="58"/>
    </row>
    <row r="110" spans="1:47" ht="16.5" thickBot="1" x14ac:dyDescent="0.3">
      <c r="A110" s="18">
        <v>9</v>
      </c>
      <c r="B110" s="23" t="s">
        <v>24</v>
      </c>
      <c r="C110" s="58"/>
      <c r="D110" s="58"/>
      <c r="E110" s="58"/>
      <c r="F110" s="58"/>
      <c r="G110" s="58"/>
      <c r="H110" s="58"/>
      <c r="I110" s="62">
        <v>44474</v>
      </c>
      <c r="J110" s="58"/>
      <c r="K110" s="58"/>
      <c r="L110" s="58"/>
      <c r="M110" s="60"/>
      <c r="N110" s="58"/>
      <c r="O110" s="58"/>
      <c r="P110" s="58"/>
      <c r="Q110" s="58"/>
      <c r="R110" s="58"/>
      <c r="S110" s="58"/>
      <c r="T110" s="58"/>
      <c r="U110" s="62"/>
      <c r="V110" s="58"/>
      <c r="W110" s="60"/>
      <c r="X110" s="58"/>
      <c r="Y110" s="58"/>
      <c r="Z110" s="58"/>
      <c r="AA110" s="58"/>
      <c r="AB110" s="58"/>
      <c r="AC110" s="58"/>
      <c r="AD110" s="58"/>
      <c r="AE110" s="58"/>
      <c r="AF110" s="58"/>
      <c r="AG110" s="62"/>
      <c r="AH110" s="62"/>
      <c r="AI110" s="58"/>
      <c r="AJ110" s="60"/>
      <c r="AK110" s="58"/>
      <c r="AL110" s="58"/>
      <c r="AM110" s="58"/>
      <c r="AN110" s="58"/>
      <c r="AO110" s="58"/>
      <c r="AP110" s="58"/>
      <c r="AQ110" s="58"/>
      <c r="AR110" s="58"/>
      <c r="AS110" s="62"/>
      <c r="AT110" s="58"/>
      <c r="AU110" s="58"/>
    </row>
    <row r="111" spans="1:47" ht="15.75" x14ac:dyDescent="0.25">
      <c r="B111" s="61" t="s">
        <v>60</v>
      </c>
      <c r="C111" s="58">
        <f t="shared" ref="C111:AU111" si="0">COUNTIF(C6:C110,"&lt;&gt;" &amp; "")</f>
        <v>0</v>
      </c>
      <c r="D111" s="58">
        <f t="shared" si="0"/>
        <v>3</v>
      </c>
      <c r="E111" s="58">
        <f t="shared" si="0"/>
        <v>6</v>
      </c>
      <c r="F111" s="58">
        <f t="shared" si="0"/>
        <v>11</v>
      </c>
      <c r="G111" s="58">
        <f t="shared" si="0"/>
        <v>8</v>
      </c>
      <c r="H111" s="58">
        <f t="shared" si="0"/>
        <v>4</v>
      </c>
      <c r="I111" s="58">
        <f t="shared" si="0"/>
        <v>12</v>
      </c>
      <c r="J111" s="58">
        <f t="shared" si="0"/>
        <v>11</v>
      </c>
      <c r="K111" s="58">
        <f t="shared" si="0"/>
        <v>19</v>
      </c>
      <c r="L111" s="58">
        <f t="shared" si="0"/>
        <v>13</v>
      </c>
      <c r="M111" s="58">
        <f t="shared" si="0"/>
        <v>0</v>
      </c>
      <c r="N111" s="58">
        <f t="shared" si="0"/>
        <v>4</v>
      </c>
      <c r="O111" s="58">
        <f t="shared" si="0"/>
        <v>16</v>
      </c>
      <c r="P111" s="58">
        <f t="shared" si="0"/>
        <v>11</v>
      </c>
      <c r="Q111" s="58">
        <f t="shared" si="0"/>
        <v>9</v>
      </c>
      <c r="R111" s="58">
        <f t="shared" si="0"/>
        <v>5</v>
      </c>
      <c r="S111" s="58">
        <f t="shared" si="0"/>
        <v>13</v>
      </c>
      <c r="T111" s="58">
        <f t="shared" si="0"/>
        <v>13</v>
      </c>
      <c r="U111" s="58">
        <f t="shared" si="0"/>
        <v>19</v>
      </c>
      <c r="V111" s="58">
        <f t="shared" si="0"/>
        <v>8</v>
      </c>
      <c r="W111" s="58">
        <f t="shared" si="0"/>
        <v>0</v>
      </c>
      <c r="X111" s="58">
        <f t="shared" si="0"/>
        <v>1</v>
      </c>
      <c r="Y111" s="58">
        <f t="shared" si="0"/>
        <v>2</v>
      </c>
      <c r="Z111" s="58">
        <f t="shared" si="0"/>
        <v>3</v>
      </c>
      <c r="AA111" s="58">
        <f t="shared" si="0"/>
        <v>8</v>
      </c>
      <c r="AB111" s="58">
        <f t="shared" si="0"/>
        <v>7</v>
      </c>
      <c r="AC111" s="58">
        <f t="shared" si="0"/>
        <v>11</v>
      </c>
      <c r="AD111" s="58">
        <f t="shared" si="0"/>
        <v>11</v>
      </c>
      <c r="AE111" s="58">
        <f t="shared" si="0"/>
        <v>5</v>
      </c>
      <c r="AF111" s="58">
        <f t="shared" si="0"/>
        <v>8</v>
      </c>
      <c r="AG111" s="58">
        <f t="shared" si="0"/>
        <v>12</v>
      </c>
      <c r="AH111" s="58">
        <f t="shared" si="0"/>
        <v>13</v>
      </c>
      <c r="AI111" s="58">
        <f t="shared" si="0"/>
        <v>15</v>
      </c>
      <c r="AJ111" s="58">
        <f t="shared" si="0"/>
        <v>0</v>
      </c>
      <c r="AK111" s="58">
        <f t="shared" si="0"/>
        <v>3</v>
      </c>
      <c r="AL111" s="58">
        <f t="shared" si="0"/>
        <v>4</v>
      </c>
      <c r="AM111" s="58">
        <f t="shared" si="0"/>
        <v>9</v>
      </c>
      <c r="AN111" s="58">
        <f t="shared" si="0"/>
        <v>18</v>
      </c>
      <c r="AO111" s="58">
        <f t="shared" si="0"/>
        <v>9</v>
      </c>
      <c r="AP111" s="58">
        <f t="shared" si="0"/>
        <v>15</v>
      </c>
      <c r="AQ111" s="58">
        <f t="shared" si="0"/>
        <v>11</v>
      </c>
      <c r="AR111" s="58">
        <f t="shared" si="0"/>
        <v>15</v>
      </c>
      <c r="AS111" s="58">
        <f t="shared" si="0"/>
        <v>22</v>
      </c>
      <c r="AT111" s="58">
        <f t="shared" si="0"/>
        <v>13</v>
      </c>
      <c r="AU111" s="58">
        <f t="shared" si="0"/>
        <v>0</v>
      </c>
    </row>
  </sheetData>
  <mergeCells count="19">
    <mergeCell ref="AQ2:AU2"/>
    <mergeCell ref="AQ3:AU3"/>
    <mergeCell ref="AB2:AF2"/>
    <mergeCell ref="AB3:AF3"/>
    <mergeCell ref="AG2:AK2"/>
    <mergeCell ref="AG3:AK3"/>
    <mergeCell ref="AL2:AP2"/>
    <mergeCell ref="AL3:AP3"/>
    <mergeCell ref="M2:Q2"/>
    <mergeCell ref="M3:Q3"/>
    <mergeCell ref="R2:V2"/>
    <mergeCell ref="R3:V3"/>
    <mergeCell ref="W2:AA2"/>
    <mergeCell ref="W3:AA3"/>
    <mergeCell ref="A2:B5"/>
    <mergeCell ref="C2:G2"/>
    <mergeCell ref="C3:G3"/>
    <mergeCell ref="H2:L2"/>
    <mergeCell ref="H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</vt:lpstr>
      <vt:lpstr>ООО</vt:lpstr>
      <vt:lpstr>даты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2022-02-08T07:00:51Z</dcterms:modified>
</cp:coreProperties>
</file>